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020"/>
  </bookViews>
  <sheets>
    <sheet name="SPIDATA" sheetId="1" r:id="rId1"/>
    <sheet name="Sheet1" sheetId="2" r:id="rId2"/>
  </sheets>
  <definedNames>
    <definedName name="_xlnm.Print_Area" localSheetId="0">SPIDATA!$A$1:$D$1907</definedName>
  </definedNames>
  <calcPr calcId="152511"/>
</workbook>
</file>

<file path=xl/calcChain.xml><?xml version="1.0" encoding="utf-8"?>
<calcChain xmlns="http://schemas.openxmlformats.org/spreadsheetml/2006/main">
  <c r="F1666" i="1" l="1"/>
  <c r="F1619" i="1"/>
  <c r="F1467" i="1"/>
  <c r="F938" i="1"/>
  <c r="F630" i="1"/>
  <c r="G625" i="1"/>
  <c r="F622" i="1"/>
  <c r="F612" i="1"/>
  <c r="F602" i="1"/>
  <c r="F540" i="1"/>
  <c r="F512" i="1"/>
  <c r="F467" i="1"/>
  <c r="F354" i="1"/>
  <c r="F168" i="1"/>
  <c r="F130" i="1"/>
  <c r="F90" i="1"/>
  <c r="F6" i="1"/>
  <c r="D596" i="1"/>
  <c r="G596" i="1"/>
  <c r="D1907" i="1"/>
  <c r="G1907" i="1"/>
  <c r="D1838" i="1"/>
  <c r="F1838" i="1"/>
  <c r="D1828" i="1"/>
  <c r="G1828" i="1"/>
  <c r="D1761" i="1"/>
  <c r="F1761" i="1"/>
  <c r="D1752" i="1"/>
  <c r="G1752" i="1"/>
  <c r="D1718" i="1"/>
  <c r="F1718" i="1"/>
  <c r="D1704" i="1"/>
  <c r="D1660" i="1"/>
  <c r="D1612" i="1"/>
  <c r="G1612" i="1"/>
  <c r="D1573" i="1"/>
  <c r="F1573" i="1"/>
  <c r="D1565" i="1"/>
  <c r="G1565" i="1"/>
  <c r="D1526" i="1"/>
  <c r="F1526" i="1"/>
  <c r="D1517" i="1"/>
  <c r="G1517" i="1"/>
  <c r="D1483" i="1"/>
  <c r="F1483" i="1"/>
  <c r="D1473" i="1"/>
  <c r="D1461" i="1"/>
  <c r="G1461" i="1"/>
  <c r="D1409" i="1"/>
  <c r="F1409" i="1"/>
  <c r="D1400" i="1"/>
  <c r="G1400" i="1"/>
  <c r="D1382" i="1"/>
  <c r="F1382" i="1"/>
  <c r="D1371" i="1"/>
  <c r="G1371" i="1"/>
  <c r="D1352" i="1"/>
  <c r="F1352" i="1"/>
  <c r="D1343" i="1"/>
  <c r="G1343" i="1"/>
  <c r="D1318" i="1"/>
  <c r="F1318" i="1"/>
  <c r="D1308" i="1"/>
  <c r="G1308" i="1"/>
  <c r="D1280" i="1"/>
  <c r="F1280" i="1"/>
  <c r="D1270" i="1"/>
  <c r="G1270" i="1"/>
  <c r="D1237" i="1"/>
  <c r="D1227" i="1"/>
  <c r="G1227" i="1"/>
  <c r="D1196" i="1"/>
  <c r="F1196" i="1"/>
  <c r="D1186" i="1"/>
  <c r="G1186" i="1"/>
  <c r="D1155" i="1"/>
  <c r="F1155" i="1"/>
  <c r="D1144" i="1"/>
  <c r="G1144" i="1"/>
  <c r="D1114" i="1"/>
  <c r="F1114" i="1"/>
  <c r="D1104" i="1"/>
  <c r="G1104" i="1"/>
  <c r="D1064" i="1"/>
  <c r="D1052" i="1"/>
  <c r="G1052" i="1"/>
  <c r="D1017" i="1"/>
  <c r="F1017" i="1"/>
  <c r="D1007" i="1"/>
  <c r="G1007" i="1"/>
  <c r="D989" i="1"/>
  <c r="F989" i="1"/>
  <c r="D980" i="1"/>
  <c r="D932" i="1"/>
  <c r="G932" i="1"/>
  <c r="D910" i="1"/>
  <c r="F910" i="1"/>
  <c r="D901" i="1"/>
  <c r="G901" i="1"/>
  <c r="D821" i="1"/>
  <c r="F821" i="1"/>
  <c r="D809" i="1"/>
  <c r="G809" i="1"/>
  <c r="D733" i="1"/>
  <c r="F733" i="1"/>
  <c r="D721" i="1"/>
  <c r="G721" i="1"/>
  <c r="D676" i="1"/>
  <c r="F676" i="1"/>
  <c r="D666" i="1"/>
  <c r="G666" i="1"/>
  <c r="D639" i="1"/>
  <c r="F639" i="1"/>
  <c r="E625" i="1"/>
  <c r="D616" i="1"/>
  <c r="D606" i="1"/>
  <c r="D577" i="1"/>
  <c r="F577" i="1"/>
  <c r="D565" i="1"/>
  <c r="D534" i="1"/>
  <c r="D505" i="1"/>
  <c r="D461" i="1"/>
  <c r="G461" i="1"/>
  <c r="D416" i="1"/>
  <c r="F416" i="1"/>
  <c r="D399" i="1"/>
  <c r="G399" i="1"/>
  <c r="D389" i="1"/>
  <c r="G389" i="1"/>
  <c r="D378" i="1"/>
  <c r="D348" i="1"/>
  <c r="G348" i="1"/>
  <c r="D247" i="1"/>
  <c r="F247" i="1"/>
  <c r="D298" i="1"/>
  <c r="F298" i="1"/>
  <c r="D288" i="1"/>
  <c r="G288" i="1"/>
  <c r="D238" i="1"/>
  <c r="G238" i="1"/>
  <c r="D206" i="1"/>
  <c r="F206" i="1"/>
  <c r="D197" i="1"/>
  <c r="D162" i="1"/>
  <c r="D123" i="1"/>
  <c r="D83" i="1"/>
  <c r="G83" i="1"/>
  <c r="D50" i="1"/>
  <c r="F50" i="1"/>
  <c r="D40" i="1"/>
  <c r="F1912" i="1"/>
  <c r="E162" i="1"/>
  <c r="G162" i="1"/>
  <c r="E606" i="1"/>
  <c r="G606" i="1"/>
  <c r="E1104" i="1"/>
  <c r="F1064" i="1"/>
  <c r="E505" i="1"/>
  <c r="G505" i="1"/>
  <c r="E378" i="1"/>
  <c r="G378" i="1"/>
  <c r="E616" i="1"/>
  <c r="G616" i="1"/>
  <c r="E1270" i="1"/>
  <c r="F1237" i="1"/>
  <c r="E40" i="1"/>
  <c r="G40" i="1"/>
  <c r="E534" i="1"/>
  <c r="G534" i="1"/>
  <c r="E980" i="1"/>
  <c r="G980" i="1"/>
  <c r="E1660" i="1"/>
  <c r="G1660" i="1"/>
  <c r="E197" i="1"/>
  <c r="G197" i="1"/>
  <c r="E123" i="1"/>
  <c r="G123" i="1"/>
  <c r="E565" i="1"/>
  <c r="G565" i="1"/>
  <c r="E1473" i="1"/>
  <c r="G1473" i="1"/>
  <c r="E1704" i="1"/>
  <c r="G1704" i="1"/>
  <c r="E1400" i="1"/>
  <c r="E1007" i="1"/>
  <c r="E1186" i="1"/>
  <c r="E1343" i="1"/>
  <c r="E1752" i="1"/>
  <c r="E809" i="1"/>
  <c r="E596" i="1"/>
  <c r="E1565" i="1"/>
  <c r="E1828" i="1"/>
  <c r="E1144" i="1"/>
  <c r="E1308" i="1"/>
  <c r="E1461" i="1"/>
  <c r="E288" i="1"/>
  <c r="E83" i="1"/>
  <c r="E666" i="1"/>
  <c r="E932" i="1"/>
  <c r="E721" i="1"/>
  <c r="E461" i="1"/>
  <c r="E1907" i="1"/>
  <c r="E348" i="1"/>
  <c r="E238" i="1"/>
  <c r="E1517" i="1"/>
  <c r="E1052" i="1"/>
  <c r="E1227" i="1"/>
  <c r="E1612" i="1"/>
  <c r="E901" i="1"/>
  <c r="E1371" i="1"/>
  <c r="G1912" i="1"/>
</calcChain>
</file>

<file path=xl/sharedStrings.xml><?xml version="1.0" encoding="utf-8"?>
<sst xmlns="http://schemas.openxmlformats.org/spreadsheetml/2006/main" count="4706" uniqueCount="626">
  <si>
    <t>1996-41-001-99-001</t>
  </si>
  <si>
    <t>61130000</t>
  </si>
  <si>
    <t>STIPENDS</t>
  </si>
  <si>
    <t>61190000</t>
  </si>
  <si>
    <t>SALARY-PROF STAFF</t>
  </si>
  <si>
    <t>61210000</t>
  </si>
  <si>
    <t>OVERTIME</t>
  </si>
  <si>
    <t>61250000</t>
  </si>
  <si>
    <t>PART-TIME HELP</t>
  </si>
  <si>
    <t>61290000</t>
  </si>
  <si>
    <t>WAGES-SUPPORT STAFF</t>
  </si>
  <si>
    <t>61390000</t>
  </si>
  <si>
    <t>EMPLOYEE ALLOWANCES</t>
  </si>
  <si>
    <t>61410000</t>
  </si>
  <si>
    <t>FICA/MEDICARE</t>
  </si>
  <si>
    <t>61420000</t>
  </si>
  <si>
    <t>GROUP HEALTH &amp; LIFE INS</t>
  </si>
  <si>
    <t>61430000</t>
  </si>
  <si>
    <t>WORKERS COMPENSATION</t>
  </si>
  <si>
    <t>61450000</t>
  </si>
  <si>
    <t>UNEMPLOYMENT COMP</t>
  </si>
  <si>
    <t>61470000</t>
  </si>
  <si>
    <t>TRS-CARE ADMIN FEE</t>
  </si>
  <si>
    <t>61490000</t>
  </si>
  <si>
    <t>EAP</t>
  </si>
  <si>
    <t>62110000</t>
  </si>
  <si>
    <t>LEGAL SERVICES</t>
  </si>
  <si>
    <t>62150000</t>
  </si>
  <si>
    <t>TEMPORARY SERVICES</t>
  </si>
  <si>
    <t>62190000</t>
  </si>
  <si>
    <t>PROFESSIONAL SERVICES</t>
  </si>
  <si>
    <t>62490000</t>
  </si>
  <si>
    <t>CONTR MAINT &amp; REPAIRS</t>
  </si>
  <si>
    <t>62560000</t>
  </si>
  <si>
    <t>TELEPHONES,CELL &amp; PAGERS</t>
  </si>
  <si>
    <t>62990000</t>
  </si>
  <si>
    <t>OTHER CONTRACTED SVCS</t>
  </si>
  <si>
    <t>63290000</t>
  </si>
  <si>
    <t>READING MATERIALS</t>
  </si>
  <si>
    <t>63920000</t>
  </si>
  <si>
    <t>RECORDS STORAGE BOXES-RMS</t>
  </si>
  <si>
    <t>63940002</t>
  </si>
  <si>
    <t>REPLACE-TECH EQUIP&lt;$5,000</t>
  </si>
  <si>
    <t>63950000</t>
  </si>
  <si>
    <t>COPIER CHARGES</t>
  </si>
  <si>
    <t>63960000</t>
  </si>
  <si>
    <t>PRINTING &amp; FORMS</t>
  </si>
  <si>
    <t>63970000</t>
  </si>
  <si>
    <t>SOFTWARE PURCHASES</t>
  </si>
  <si>
    <t>63990000</t>
  </si>
  <si>
    <t>GEN SUPPLIES &amp; MATERIALS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</si>
  <si>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</si>
  <si>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</si>
  <si>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</si>
  <si>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</si>
  <si>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</si>
  <si>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</si>
  <si>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</si>
  <si>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</si>
  <si>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64150000</t>
  </si>
  <si>
    <t>BUSINESS MEETING MEALS</t>
  </si>
  <si>
    <t>64160000</t>
  </si>
  <si>
    <t>FOOD RECEPTIONS</t>
  </si>
  <si>
    <t>64170000</t>
  </si>
  <si>
    <t>LOCAL DAILY MILEAGE</t>
  </si>
  <si>
    <t>64180000</t>
  </si>
  <si>
    <t>REFRESHMENTS MEETINGS</t>
  </si>
  <si>
    <t>64910000</t>
  </si>
  <si>
    <t>RECORDS MGMT FEES</t>
  </si>
  <si>
    <t>64940000</t>
  </si>
  <si>
    <t>WORKSHOP REG &amp; FEES</t>
  </si>
  <si>
    <t>64950000</t>
  </si>
  <si>
    <t>AWARDS RECOGNITION</t>
  </si>
  <si>
    <t>64960000</t>
  </si>
  <si>
    <t>ADV, BIDS &amp; NOTICES</t>
  </si>
  <si>
    <t>64970000</t>
  </si>
  <si>
    <t>MEMBRSHP DUES &amp; LICENSING</t>
  </si>
  <si>
    <t>64980000</t>
  </si>
  <si>
    <t>POSTAGE</t>
  </si>
  <si>
    <t>64990000</t>
  </si>
  <si>
    <t>MISC OPERATING COSTS</t>
  </si>
  <si>
    <t>1996-51-001-99-001</t>
  </si>
  <si>
    <t>64870000</t>
  </si>
  <si>
    <t>FACILITIES SUPPRT CHARGES</t>
  </si>
  <si>
    <t>1996-51-005-99-005</t>
  </si>
  <si>
    <t>1996-61-005-99-005</t>
  </si>
  <si>
    <t>61420001</t>
  </si>
  <si>
    <t>INSURANCE-STATE MATCHING</t>
  </si>
  <si>
    <t>61460000</t>
  </si>
  <si>
    <t>TRS-REGULAR-NEW HIRE</t>
  </si>
  <si>
    <t>62450000</t>
  </si>
  <si>
    <t>CONTRACTED M&amp;R-NETWORKS</t>
  </si>
  <si>
    <t>62690000</t>
  </si>
  <si>
    <t>LEASES &amp; RENTALS-COPIERS</t>
  </si>
  <si>
    <t>63930001</t>
  </si>
  <si>
    <t>NEW PURCH-EQUIP&lt;$5000</t>
  </si>
  <si>
    <t>63930002</t>
  </si>
  <si>
    <t>NEW PURCH-TECH&lt;$5,000</t>
  </si>
  <si>
    <t>63990092</t>
  </si>
  <si>
    <t>FUNDS NOT TO BE SPENT</t>
  </si>
  <si>
    <t>66360000</t>
  </si>
  <si>
    <t>TECHNOLOGY PURCH &gt;$5000</t>
  </si>
  <si>
    <t>1996-41-010-99-010</t>
  </si>
  <si>
    <t>62650000</t>
  </si>
  <si>
    <t>RENTAL SPACES-EVENTS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</si>
  <si>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</si>
  <si>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</si>
  <si>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</si>
  <si>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</si>
  <si>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</si>
  <si>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</si>
  <si>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</si>
  <si>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</si>
  <si>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1996-51-010-99-010</t>
  </si>
  <si>
    <t>1996-41-011-99-011</t>
  </si>
  <si>
    <t>61150000</t>
  </si>
  <si>
    <t>SALARY-PROF-PART-TIME</t>
  </si>
  <si>
    <t>1996-51-011-99-011</t>
  </si>
  <si>
    <t>1996-41-012-99-012</t>
  </si>
  <si>
    <t>1996-51-012-99-012</t>
  </si>
  <si>
    <t>1996-13-014-99-014</t>
  </si>
  <si>
    <t>63910000</t>
  </si>
  <si>
    <t>INSTRUCTIONAL MATERIALS</t>
  </si>
  <si>
    <t>63970001</t>
  </si>
  <si>
    <t>SOFTWARE LIC RENEWALS</t>
  </si>
  <si>
    <t>64920000</t>
  </si>
  <si>
    <t>PERMITS &amp; FEES</t>
  </si>
  <si>
    <t>1996-51-014-99-014</t>
  </si>
  <si>
    <t>1996-41-030-99-030</t>
  </si>
  <si>
    <t>62990022</t>
  </si>
  <si>
    <t>OTR CNTR SVCS-DRUG TESTNG</t>
  </si>
  <si>
    <t>63940001</t>
  </si>
  <si>
    <t>REPLACEMENT-EQUIP&lt;$5000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</si>
  <si>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</si>
  <si>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</si>
  <si>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</si>
  <si>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</si>
  <si>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</si>
  <si>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</si>
  <si>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</si>
  <si>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</si>
  <si>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</si>
  <si>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</si>
  <si>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64990205</t>
  </si>
  <si>
    <t>MISC-ANNUAL STAFF MTG</t>
  </si>
  <si>
    <t>1996-51-030-99-030</t>
  </si>
  <si>
    <t>1996-41-050-99-050</t>
  </si>
  <si>
    <t>62120000</t>
  </si>
  <si>
    <t>AUDIT SERVICES</t>
  </si>
  <si>
    <t>62130000</t>
  </si>
  <si>
    <t>HCAD TAX APPRAISAL FEES</t>
  </si>
  <si>
    <t>62190038</t>
  </si>
  <si>
    <t>CONSULTANTS-SFC</t>
  </si>
  <si>
    <t>62190080</t>
  </si>
  <si>
    <t>PROF SERV - HC PLUS</t>
  </si>
  <si>
    <t>62480000</t>
  </si>
  <si>
    <t>CONTR M&amp;R-EQUIPMENT</t>
  </si>
  <si>
    <t>62990038</t>
  </si>
  <si>
    <t>OTHER CONTR SVCS-SFC</t>
  </si>
  <si>
    <t>63290038</t>
  </si>
  <si>
    <t>READING MATERIALS-SFC</t>
  </si>
  <si>
    <t>63930003</t>
  </si>
  <si>
    <t>NEW PURCH-FURN&lt;$5000</t>
  </si>
  <si>
    <t>63970038</t>
  </si>
  <si>
    <t>SOFTWARE-SFC</t>
  </si>
  <si>
    <t>64150038</t>
  </si>
  <si>
    <t>BUSINESS LUNCHS-SFC</t>
  </si>
  <si>
    <t>64180038</t>
  </si>
  <si>
    <t>REFRESHMENTS-SFC</t>
  </si>
  <si>
    <t>64990038</t>
  </si>
  <si>
    <t>MISC COST-MEETINGS-SFC</t>
  </si>
  <si>
    <t>66460000</t>
  </si>
  <si>
    <t>REPLACE-TECH EQUIP&gt;$5,000</t>
  </si>
  <si>
    <t>1996-51-050-99-050</t>
  </si>
  <si>
    <t>1996-99-050-99-050</t>
  </si>
  <si>
    <t>64190004</t>
  </si>
  <si>
    <t>NON EMPLOYEE LODGING</t>
  </si>
  <si>
    <t>66290000</t>
  </si>
  <si>
    <t>BLDG PURCH,CONST,IMPROVEM</t>
  </si>
  <si>
    <t>1996-51-079-99-086</t>
  </si>
  <si>
    <t>61280000</t>
  </si>
  <si>
    <t>WAGES-TECHNICAL STAFF</t>
  </si>
  <si>
    <t>1996-81-071-99-087</t>
  </si>
  <si>
    <t>1996-81-089-99-087</t>
  </si>
  <si>
    <t>66220000</t>
  </si>
  <si>
    <t>BDLG CONST-ARCHITECT FEES</t>
  </si>
  <si>
    <t>66440000</t>
  </si>
  <si>
    <t>REPLACEMENT EQUIP &gt;$5000</t>
  </si>
  <si>
    <t>1996-51-672-99-088</t>
  </si>
  <si>
    <t>1996-51-070-99-088</t>
  </si>
  <si>
    <t>66470000</t>
  </si>
  <si>
    <t>REPL VEHICLES &gt;$5000</t>
  </si>
  <si>
    <t>62660000</t>
  </si>
  <si>
    <t>LEASES &amp; RENTALS-EQUIP</t>
  </si>
  <si>
    <t>64960003</t>
  </si>
  <si>
    <t>ADVERTISING SPONSORSHIPS</t>
  </si>
  <si>
    <t>64960004</t>
  </si>
  <si>
    <t>ADVERTISING-PRINT</t>
  </si>
  <si>
    <t>64960005</t>
  </si>
  <si>
    <t>ADVERTISING-LOGO SUPPLIES</t>
  </si>
  <si>
    <t>MISC OPR COSTS</t>
  </si>
  <si>
    <t>1996-51-090-99-090</t>
  </si>
  <si>
    <t>1996-53-090-99-090</t>
  </si>
  <si>
    <t>62560001</t>
  </si>
  <si>
    <t>TELEPHONES</t>
  </si>
  <si>
    <t>62590000</t>
  </si>
  <si>
    <t>DATA LINES-TECHNOLOGY</t>
  </si>
  <si>
    <t>63110000</t>
  </si>
  <si>
    <t>GASOLINE &amp; OTHER FUELS</t>
  </si>
  <si>
    <t>63970002</t>
  </si>
  <si>
    <t>PENTAMATION MAINTENANCE</t>
  </si>
  <si>
    <t>1996-21-092-99-092</t>
  </si>
  <si>
    <t>63960050</t>
  </si>
  <si>
    <t>PRINTING-MATH MANUAL</t>
  </si>
  <si>
    <t>64990050</t>
  </si>
  <si>
    <t>SHIPPING-MATH MANUALS</t>
  </si>
  <si>
    <t>1996-51-092-99-092</t>
  </si>
  <si>
    <t>1996-41-093-99-093</t>
  </si>
  <si>
    <t>1996-51-093-99-093</t>
  </si>
  <si>
    <t>1996-41-094-99-094</t>
  </si>
  <si>
    <t>1996-51-094-99-094</t>
  </si>
  <si>
    <t>1996-41-098-99-098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</si>
  <si>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</si>
  <si>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</si>
  <si>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</si>
  <si>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</si>
  <si>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</si>
  <si>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</si>
  <si>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</si>
  <si>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</si>
  <si>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89110001</t>
  </si>
  <si>
    <t>TRANS OUT-CASE FUND 288</t>
  </si>
  <si>
    <t>89110003</t>
  </si>
  <si>
    <t>TRANS OUT-CAP FUND 599</t>
  </si>
  <si>
    <t>89110004</t>
  </si>
  <si>
    <t>TRANS OUT-DEBT SVC 599</t>
  </si>
  <si>
    <t>89110006</t>
  </si>
  <si>
    <t>TRANSFER OUT-HS FUND 205</t>
  </si>
  <si>
    <t>1996-51-098-99-098</t>
  </si>
  <si>
    <t>1996-41-099-99-099</t>
  </si>
  <si>
    <t>61990000</t>
  </si>
  <si>
    <t>RETIREMENT LEAVE BENEFITS</t>
  </si>
  <si>
    <t>1996-11-101-99-101</t>
  </si>
  <si>
    <t>61440000</t>
  </si>
  <si>
    <t>TRS ON-BEHALF PAYMENTS</t>
  </si>
  <si>
    <t>1996-41-102-99-102</t>
  </si>
  <si>
    <t>1996-21-109-99-109</t>
  </si>
  <si>
    <t>63210000</t>
  </si>
  <si>
    <t>TEXTBOOKS</t>
  </si>
  <si>
    <t>1996-51-109-99-109</t>
  </si>
  <si>
    <t>1996-11-111-99-111</t>
  </si>
  <si>
    <t>1996-13-111-99-111</t>
  </si>
  <si>
    <t>62190006</t>
  </si>
  <si>
    <t>PROF SVCS-CONSULTANTS</t>
  </si>
  <si>
    <t>1996-21-111-99-111</t>
  </si>
  <si>
    <t>1996-31-111-99-111</t>
  </si>
  <si>
    <t>63390000</t>
  </si>
  <si>
    <t>TESTING MATERIALS</t>
  </si>
  <si>
    <t>1996-51-111-99-111</t>
  </si>
  <si>
    <t>63980000</t>
  </si>
  <si>
    <t>FOOD-CLASSROOM CAMPUS</t>
  </si>
  <si>
    <t>1996-11-601-99-131</t>
  </si>
  <si>
    <t>61120000</t>
  </si>
  <si>
    <t>TEACHER SUBSTITUTES</t>
  </si>
  <si>
    <t>61160000</t>
  </si>
  <si>
    <t>SALARIES-SUMMER PAY</t>
  </si>
  <si>
    <t>61260000</t>
  </si>
  <si>
    <t>WAGES-SUMMER PAY-AIDES</t>
  </si>
  <si>
    <t>63410000</t>
  </si>
  <si>
    <t>FOOD PURCH-CAFETERIAS</t>
  </si>
  <si>
    <t>64950006</t>
  </si>
  <si>
    <t>AWARDS-STUDENTS</t>
  </si>
  <si>
    <t>64990004</t>
  </si>
  <si>
    <t>MISC OPR COST-FIELD TRIPS</t>
  </si>
  <si>
    <t>1996-23-601-99-131</t>
  </si>
  <si>
    <t>1996-31-601-99-131</t>
  </si>
  <si>
    <t>1996-33-601-99-131</t>
  </si>
  <si>
    <t>1996-35-601-99-131</t>
  </si>
  <si>
    <t>1996-51-601-99-131</t>
  </si>
  <si>
    <t>1996-52-601-99-131</t>
  </si>
  <si>
    <t>62140000</t>
  </si>
  <si>
    <t>SECURITY SERVICES</t>
  </si>
  <si>
    <t>1996-11-602-99-132</t>
  </si>
  <si>
    <t>1996-13-602-99-132</t>
  </si>
  <si>
    <t>1996-23-602-99-132</t>
  </si>
  <si>
    <t>1996-31-602-99-132</t>
  </si>
  <si>
    <t>1996-33-602-99-132</t>
  </si>
  <si>
    <t>1996-35-602-99-132</t>
  </si>
  <si>
    <t>1996-51-602-99-132</t>
  </si>
  <si>
    <t>1996-52-602-99-132</t>
  </si>
  <si>
    <t>1996-53-190-99-190</t>
  </si>
  <si>
    <t>1996-11-672-99-201</t>
  </si>
  <si>
    <t>61180000</t>
  </si>
  <si>
    <t>INSTRUCTORS-P/T-DEGREED</t>
  </si>
  <si>
    <t>61180021</t>
  </si>
  <si>
    <t>SALARY-PROF INSTRCTRS P/T</t>
  </si>
  <si>
    <t>61240021</t>
  </si>
  <si>
    <t>SALARY-INSTR-PART TIME</t>
  </si>
  <si>
    <t>63990021</t>
  </si>
  <si>
    <t>GENERAL SUPPLIES</t>
  </si>
  <si>
    <t>64110021</t>
  </si>
  <si>
    <t>64130021</t>
  </si>
  <si>
    <t>64160021</t>
  </si>
  <si>
    <t>FOOD-RECEPTION</t>
  </si>
  <si>
    <t>64950021</t>
  </si>
  <si>
    <t>64990021</t>
  </si>
  <si>
    <t>64990023</t>
  </si>
  <si>
    <t>MISC OPR COSTS-GED FEES</t>
  </si>
  <si>
    <t>64990024</t>
  </si>
  <si>
    <t>MISC OPR COST-EFHC GED</t>
  </si>
  <si>
    <t>1996-13-672-99-201</t>
  </si>
  <si>
    <t>64140021</t>
  </si>
  <si>
    <t>EMPL TRVL-CONF REG FEES</t>
  </si>
  <si>
    <t>1996-21-672-99-201</t>
  </si>
  <si>
    <t>62660021</t>
  </si>
  <si>
    <t>62690021</t>
  </si>
  <si>
    <t>63990027</t>
  </si>
  <si>
    <t>GENL SUPP-EXXON MATCH</t>
  </si>
  <si>
    <t>64120021</t>
  </si>
  <si>
    <t>1996-51-672-99-201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</si>
  <si>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</si>
  <si>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</si>
  <si>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</si>
  <si>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</si>
  <si>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</si>
  <si>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</si>
  <si>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</si>
  <si>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</si>
  <si>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1996-13-301-99-301</t>
  </si>
  <si>
    <t>1996-51-301-99-301</t>
  </si>
  <si>
    <t>1996-13-302-99-302</t>
  </si>
  <si>
    <t>1996-13-303-99-303</t>
  </si>
  <si>
    <t>63910032</t>
  </si>
  <si>
    <t>INSTR MATLS-SCI FICTION</t>
  </si>
  <si>
    <t>63960032</t>
  </si>
  <si>
    <t>PRINTING-SCIENCE FICTION</t>
  </si>
  <si>
    <t>63960033</t>
  </si>
  <si>
    <t>PRINTING-EARTH &amp; SCIENCE</t>
  </si>
  <si>
    <t>63990009</t>
  </si>
  <si>
    <t>SUPPLIES-GEMS</t>
  </si>
  <si>
    <t>63990032</t>
  </si>
  <si>
    <t>GENL SUPPL-SCI FICTION</t>
  </si>
  <si>
    <t>63990033</t>
  </si>
  <si>
    <t>GENL SUPPL-EARTH &amp; SCIENC</t>
  </si>
  <si>
    <t>64150033</t>
  </si>
  <si>
    <t>BUSN LUNCH-MTG-EARTH&amp;SCI</t>
  </si>
  <si>
    <t>64180032</t>
  </si>
  <si>
    <t>REFRSHMNT-SCI FICTION</t>
  </si>
  <si>
    <t>1996-13-304-99-304</t>
  </si>
  <si>
    <t>1996-13-307-99-307</t>
  </si>
  <si>
    <t>1996-13-308-99-308</t>
  </si>
  <si>
    <t>62190029</t>
  </si>
  <si>
    <t>PROF SVCS-WORKSHOPS-ISS</t>
  </si>
  <si>
    <t>1996-13-309-99-309</t>
  </si>
  <si>
    <t>64150005</t>
  </si>
  <si>
    <t>FOOD FOR CONFERENCES</t>
  </si>
  <si>
    <t>1996-13-312-99-312</t>
  </si>
  <si>
    <t>1996-51-312-99-312</t>
  </si>
  <si>
    <t>1996-13-313-99-313</t>
  </si>
  <si>
    <t>1996-13-314-99-314</t>
  </si>
  <si>
    <t>1996-13-315-99-315</t>
  </si>
  <si>
    <t>1996-11-501-99-501</t>
  </si>
  <si>
    <t>1996-13-501-99-501</t>
  </si>
  <si>
    <t>1996-21-501-99-501</t>
  </si>
  <si>
    <t>1996-41-501-99-501</t>
  </si>
  <si>
    <t>1996-51-501-99-501</t>
  </si>
  <si>
    <t>1996-41-920-99-920</t>
  </si>
  <si>
    <t>1996-51-920-99-920</t>
  </si>
  <si>
    <t>1996-61-920-99-920</t>
  </si>
  <si>
    <t>1996-21-922-99-922</t>
  </si>
  <si>
    <t>1996-13-923-99-923</t>
  </si>
  <si>
    <t>1996-51-923-99-923</t>
  </si>
  <si>
    <t>1996-41-924-99-924</t>
  </si>
  <si>
    <t>1996-51-924-99-924</t>
  </si>
  <si>
    <t>1996-41-925-99-925</t>
  </si>
  <si>
    <t>62190027</t>
  </si>
  <si>
    <t>PROF SVCS-MARKETING</t>
  </si>
  <si>
    <t>1996-51-925-99-925</t>
  </si>
  <si>
    <t>1996-41-950-99-950</t>
  </si>
  <si>
    <t>1996-51-950-99-950</t>
  </si>
  <si>
    <t>1996-51-671-99-954</t>
  </si>
  <si>
    <t>1996-62-671-99-954</t>
  </si>
  <si>
    <t>62980000</t>
  </si>
  <si>
    <t>MICROFILM SERVICES</t>
  </si>
  <si>
    <t>63180000</t>
  </si>
  <si>
    <t>CUSTODIAL SUPP &amp; MATLS</t>
  </si>
  <si>
    <t>1996-11-607-99-970</t>
  </si>
  <si>
    <t>1996-23-607-99-970</t>
  </si>
  <si>
    <t>1996-31-607-99-970</t>
  </si>
  <si>
    <t>1996-33-607-99-970</t>
  </si>
  <si>
    <t>1996-51-607-99-970</t>
  </si>
  <si>
    <t>1996-52-607-99-970</t>
  </si>
  <si>
    <t>1996-11-608-99-971</t>
  </si>
  <si>
    <t>1996-23-608-99-971</t>
  </si>
  <si>
    <t>1996-31-608-99-971</t>
  </si>
  <si>
    <t>1996-33-608-99-971</t>
  </si>
  <si>
    <t>1996-41-608-99-971</t>
  </si>
  <si>
    <t>1996-51-608-99-971</t>
  </si>
  <si>
    <t>1996-52-608-99-971</t>
  </si>
  <si>
    <t>Superintendent's Office</t>
  </si>
  <si>
    <t>Budget Manager 001</t>
  </si>
  <si>
    <t>ESTIMATED REVENUES</t>
  </si>
  <si>
    <t>HCDE FY16 Budget</t>
  </si>
  <si>
    <t>APPROPRIATIONS</t>
  </si>
  <si>
    <t>APPROVED</t>
  </si>
  <si>
    <t>AMOUNT</t>
  </si>
  <si>
    <t>TOTAL</t>
  </si>
  <si>
    <t>Total 1996</t>
  </si>
  <si>
    <t>1996-00-001-00-001</t>
  </si>
  <si>
    <t>57110099</t>
  </si>
  <si>
    <t>DISTR CURRENT TAX REV</t>
  </si>
  <si>
    <t>Center for Safe and Secure Schools</t>
  </si>
  <si>
    <t>Budget Manager 005</t>
  </si>
  <si>
    <t>1996-00-005-00-005</t>
  </si>
  <si>
    <t>57290000</t>
  </si>
  <si>
    <t>MISC TUIT/FEES-IN COUNTY</t>
  </si>
  <si>
    <t>57290001</t>
  </si>
  <si>
    <t>MISC TUIT/FEES-OUT COUNTY</t>
  </si>
  <si>
    <t xml:space="preserve">Board of Trustees </t>
  </si>
  <si>
    <t>Budget Manager 010</t>
  </si>
  <si>
    <t>1996-00-010-00-010</t>
  </si>
  <si>
    <t>Budget Manager 011</t>
  </si>
  <si>
    <t>1996-00-011-00-011</t>
  </si>
  <si>
    <t>Budget Manager 012</t>
  </si>
  <si>
    <t>1996-00-012-00-012</t>
  </si>
  <si>
    <t>Budget Manager 014</t>
  </si>
  <si>
    <t>1996-00-014-00-014</t>
  </si>
  <si>
    <t>Human Resources</t>
  </si>
  <si>
    <t>Budget Manager 030</t>
  </si>
  <si>
    <t>1996-00-030-00-030</t>
  </si>
  <si>
    <t>Business Support Services</t>
  </si>
  <si>
    <t>Budget Manager 050</t>
  </si>
  <si>
    <t>1996-00-050-00-050</t>
  </si>
  <si>
    <t>57260080</t>
  </si>
  <si>
    <t>FEES - HC PLUS</t>
  </si>
  <si>
    <t>57440038</t>
  </si>
  <si>
    <t>LOC-GIFTS &amp; DONATIONS-SFC</t>
  </si>
  <si>
    <t>59990006</t>
  </si>
  <si>
    <t>IC-HS JAN-AUG-DHHS</t>
  </si>
  <si>
    <t>59990007</t>
  </si>
  <si>
    <t>IC-HS SEPT-DEC-DHHS</t>
  </si>
  <si>
    <t>Facilities-Construction</t>
  </si>
  <si>
    <t>Budget Manager 086</t>
  </si>
  <si>
    <t>1996-00-079-00-086</t>
  </si>
  <si>
    <t>Facilities-Local Construction</t>
  </si>
  <si>
    <t>Budget Manager 087</t>
  </si>
  <si>
    <t>Budget Manager 088</t>
  </si>
  <si>
    <t>Technology Support Services</t>
  </si>
  <si>
    <t>Budget Manager 090</t>
  </si>
  <si>
    <t>1996-00-090-00-090</t>
  </si>
  <si>
    <t>57260000</t>
  </si>
  <si>
    <t>FEES SVCS IN COUNTY</t>
  </si>
  <si>
    <t>58990001</t>
  </si>
  <si>
    <t>I/C STATE TEA GRANTS</t>
  </si>
  <si>
    <t>59990001</t>
  </si>
  <si>
    <t>IC-ADULT ED REG-TEA</t>
  </si>
  <si>
    <t>59990008</t>
  </si>
  <si>
    <t>IC-ADULT ED TANF-TEA</t>
  </si>
  <si>
    <t>59990023</t>
  </si>
  <si>
    <t>IC-TEA CYCLE 8</t>
  </si>
  <si>
    <t>59990037</t>
  </si>
  <si>
    <t>IC-21ST CENTURY CYCLE 7</t>
  </si>
  <si>
    <t>59990038</t>
  </si>
  <si>
    <t>IC-ACP GRANT</t>
  </si>
  <si>
    <t>59990106</t>
  </si>
  <si>
    <t>IC-EHS/CCP JAN-AUG DHHS</t>
  </si>
  <si>
    <t>Budget Manager 092</t>
  </si>
  <si>
    <t>1996-00-092-00-092</t>
  </si>
  <si>
    <t>Chief Information Officer</t>
  </si>
  <si>
    <t>Budget Manager 093</t>
  </si>
  <si>
    <t>1996-00-093-00-093</t>
  </si>
  <si>
    <t>Budget Manager 098</t>
  </si>
  <si>
    <t>Budget Manager 094</t>
  </si>
  <si>
    <t>1996-00-094-00-094</t>
  </si>
  <si>
    <t>Department Wide</t>
  </si>
  <si>
    <t>1996-00-098-00-098</t>
  </si>
  <si>
    <t>56150000</t>
  </si>
  <si>
    <t>TRANSFERS IN</t>
  </si>
  <si>
    <t>57110000</t>
  </si>
  <si>
    <t>CURRENT TAX REVENUE</t>
  </si>
  <si>
    <t>57120000</t>
  </si>
  <si>
    <t>DELINQUENT TAX REVENUE</t>
  </si>
  <si>
    <t>57130000</t>
  </si>
  <si>
    <t>SPECIAL ASSESS TAX REV</t>
  </si>
  <si>
    <t>57190000</t>
  </si>
  <si>
    <t>PENALTY &amp; INT TAX REV</t>
  </si>
  <si>
    <t>57420000</t>
  </si>
  <si>
    <t>INT REV BANK DEPOSITS</t>
  </si>
  <si>
    <t>Retirement Leave</t>
  </si>
  <si>
    <t>Budget Manager 099</t>
  </si>
  <si>
    <t>1996-00-099-00-099</t>
  </si>
  <si>
    <t>Budget Manager 101</t>
  </si>
  <si>
    <t>1996-00-101-00-101</t>
  </si>
  <si>
    <t>58310000</t>
  </si>
  <si>
    <t>TRS ON-BEHALF PAYMENT</t>
  </si>
  <si>
    <t>Budget Manager 102</t>
  </si>
  <si>
    <t>1996-00-102-00-102</t>
  </si>
  <si>
    <t>58320000</t>
  </si>
  <si>
    <t>TRS ACTIVE CARE SUPP</t>
  </si>
  <si>
    <t>Budget Manager 103</t>
  </si>
  <si>
    <t>1996-00-103-00-103</t>
  </si>
  <si>
    <t>58120000</t>
  </si>
  <si>
    <t>REV-FOUND SCHL PROG-COMP</t>
  </si>
  <si>
    <t>Budget Manager 109</t>
  </si>
  <si>
    <t>1996-00-109-00-109</t>
  </si>
  <si>
    <t>Budget Manager 111</t>
  </si>
  <si>
    <t>1996-00-111-00-111</t>
  </si>
  <si>
    <t>57260001</t>
  </si>
  <si>
    <t>FEES SVCS OUT COUNTY</t>
  </si>
  <si>
    <t>Budget Manager 131</t>
  </si>
  <si>
    <t>1996-00-601-00-131</t>
  </si>
  <si>
    <t>57250000</t>
  </si>
  <si>
    <t>TUITION ISD IN COUNTY</t>
  </si>
  <si>
    <t>57250001</t>
  </si>
  <si>
    <t>TUITION ISD OUT COUNTY</t>
  </si>
  <si>
    <t>Budget Manager 132</t>
  </si>
  <si>
    <t>1996-00-602-00-132</t>
  </si>
  <si>
    <t>Budget Manager 190</t>
  </si>
  <si>
    <t>1996-00-190-00-190</t>
  </si>
  <si>
    <t>Adult Ed-Local</t>
  </si>
  <si>
    <t>Budget Manager 201</t>
  </si>
  <si>
    <t>1996-00-672-00-201</t>
  </si>
  <si>
    <t>Budget Manager 301</t>
  </si>
  <si>
    <t>1996-00-301-00-301</t>
  </si>
  <si>
    <t>Budget Manager 302</t>
  </si>
  <si>
    <t>1996-00-302-00-302</t>
  </si>
  <si>
    <t>57270000</t>
  </si>
  <si>
    <t>STAFF DEVELOP-IN COUNTY</t>
  </si>
  <si>
    <t>Budget Manager 303</t>
  </si>
  <si>
    <t>1996-00-303-00-303</t>
  </si>
  <si>
    <t>57260009</t>
  </si>
  <si>
    <t>REVENUE-GEMS</t>
  </si>
  <si>
    <t>Budget Manager 304</t>
  </si>
  <si>
    <t>1996-00-304-00-304</t>
  </si>
  <si>
    <t>Budget Manager 307</t>
  </si>
  <si>
    <t>1996-00-307-00-307</t>
  </si>
  <si>
    <t>57270001</t>
  </si>
  <si>
    <t>STAFF DEVELOP-OUT COUNTY</t>
  </si>
  <si>
    <t>Budget Manager 308</t>
  </si>
  <si>
    <t>1996-00-308-00-308</t>
  </si>
  <si>
    <t>Budget Manager 309</t>
  </si>
  <si>
    <t>1996-00-309-00-309</t>
  </si>
  <si>
    <t>57390000</t>
  </si>
  <si>
    <t>MISC TUITIONS &amp; FEES REV</t>
  </si>
  <si>
    <t>Scholastics Arts Program</t>
  </si>
  <si>
    <t>Budget Manager 312</t>
  </si>
  <si>
    <t>1996-00-312-00-312</t>
  </si>
  <si>
    <t>57490000</t>
  </si>
  <si>
    <t>OTHER LOCAL REVENUES</t>
  </si>
  <si>
    <t>Budget Manager 313</t>
  </si>
  <si>
    <t>1996-00-313-00-313</t>
  </si>
  <si>
    <t>Budget Manager 314</t>
  </si>
  <si>
    <t>1996-00-314-00-314</t>
  </si>
  <si>
    <t>Budget Manager 315</t>
  </si>
  <si>
    <t>1996-00-315-00-315</t>
  </si>
  <si>
    <t>Special Schools Administration</t>
  </si>
  <si>
    <t>Budget Manager 501</t>
  </si>
  <si>
    <t>1996-00-501-00-501</t>
  </si>
  <si>
    <t>Budget Manager 920</t>
  </si>
  <si>
    <t>Education Foundation</t>
  </si>
  <si>
    <t>1996-00-920-00-920</t>
  </si>
  <si>
    <t>CASE Local</t>
  </si>
  <si>
    <t>Budget Manager 922</t>
  </si>
  <si>
    <t>1996-00-922-00-922</t>
  </si>
  <si>
    <t>57260038</t>
  </si>
  <si>
    <t>REVENUE-CASE MEMBERSHIP</t>
  </si>
  <si>
    <t>57360000</t>
  </si>
  <si>
    <t>FEES FOR SERVICES</t>
  </si>
  <si>
    <t>57980000</t>
  </si>
  <si>
    <t>LOCAL GRANT</t>
  </si>
  <si>
    <t>Center for Grants Development</t>
  </si>
  <si>
    <t>Budget Manager 923</t>
  </si>
  <si>
    <t>1996-00-923-00-923</t>
  </si>
  <si>
    <t>Research &amp; Evaluation</t>
  </si>
  <si>
    <t>Budget Manager 924</t>
  </si>
  <si>
    <t>1996-00-924-00-924</t>
  </si>
  <si>
    <t>Budget Manager 925</t>
  </si>
  <si>
    <t>1996-00-925-00-925</t>
  </si>
  <si>
    <t>Budget Manager 950</t>
  </si>
  <si>
    <t>1996-00-950-00-950</t>
  </si>
  <si>
    <t>Records Management</t>
  </si>
  <si>
    <t>Budget Manager 954</t>
  </si>
  <si>
    <t>1996-00-671-00-954</t>
  </si>
  <si>
    <t>57260002</t>
  </si>
  <si>
    <t>STORAGE FEES</t>
  </si>
  <si>
    <t>57260004</t>
  </si>
  <si>
    <t>ELECTRONIC IMAGING FEES</t>
  </si>
  <si>
    <t>57290003</t>
  </si>
  <si>
    <t>MICROFILMING FEES</t>
  </si>
  <si>
    <t>57290005</t>
  </si>
  <si>
    <t>MEMBERSHIP FEES-RMS</t>
  </si>
  <si>
    <t>57490008</t>
  </si>
  <si>
    <t>STORAGE SUPPLIES-RMS</t>
  </si>
  <si>
    <t>Budget Manager 970</t>
  </si>
  <si>
    <t>1996-00-607-00-970</t>
  </si>
  <si>
    <t>Budget Manager 971</t>
  </si>
  <si>
    <t>1996-00-608-00-971</t>
  </si>
  <si>
    <t>Facilities-Building Replacement</t>
  </si>
  <si>
    <t>TRS On Behalf</t>
  </si>
  <si>
    <t>TEA Employee Insurance</t>
  </si>
  <si>
    <t>TLC-Math</t>
  </si>
  <si>
    <t>TLC-Science</t>
  </si>
  <si>
    <t>TLC-Bilingual</t>
  </si>
  <si>
    <t>TLC-English Language Arts</t>
  </si>
  <si>
    <t>TLC-Social Studies</t>
  </si>
  <si>
    <t>TLC-EC Winter Conference</t>
  </si>
  <si>
    <t>TLC-Special Education</t>
  </si>
  <si>
    <t>TLC-Speaker Series</t>
  </si>
  <si>
    <t>TLC-Professional Development</t>
  </si>
  <si>
    <t>Communications</t>
  </si>
  <si>
    <t>Assistant Superintendent-Education and Enrichment</t>
  </si>
  <si>
    <t>Assistant Superintendent-Academic Support</t>
  </si>
  <si>
    <t>Education Certification &amp; Profesional Development</t>
  </si>
  <si>
    <t>Client Engagement</t>
  </si>
  <si>
    <t>Special Assistant to Superintendent</t>
  </si>
  <si>
    <t>TLC-Digital Learning</t>
  </si>
  <si>
    <t>School Based Therapy Services</t>
  </si>
  <si>
    <t>AB School-East</t>
  </si>
  <si>
    <t>AB School-West</t>
  </si>
  <si>
    <t>Digital Education and Innovation</t>
  </si>
  <si>
    <t>Teaching and Learning Center-Division Wide</t>
  </si>
  <si>
    <t>Purchasing Support</t>
  </si>
  <si>
    <t>Highpoint- East</t>
  </si>
  <si>
    <t>Highpoint- North</t>
  </si>
  <si>
    <t>Revenues</t>
  </si>
  <si>
    <t>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</si>
</sst>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_(* #,##0_);_(* \(#,##0\);_(* &quot;-&quot;??_);_(@_)"/>
    <numFmt numFmtId="170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 applyNumberFormat="0" applyFont="0" applyFill="0" applyBorder="0" applyProtection="0">
      <alignment horizontal="left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>
      <alignment horizontal="left"/>
    </xf>
    <xf numFmtId="0" fontId="1" fillId="0" borderId="0" xfId="0" applyFont="1" applyAlignment="1">
      <alignment horizontal="center"/>
    </xf>
    <xf numFmtId="0" fontId="19" fillId="0" borderId="0" xfId="0" applyFont="1">
      <alignment horizontal="left"/>
    </xf>
    <xf numFmtId="0" fontId="0" fillId="0" borderId="0" xfId="0" applyFont="1" applyAlignment="1"/>
    <xf numFmtId="168" fontId="2" fillId="0" borderId="0" xfId="28" applyNumberFormat="1" applyFont="1" applyAlignment="1">
      <alignment horizontal="left"/>
    </xf>
    <xf numFmtId="0" fontId="0" fillId="0" borderId="0" xfId="0" applyFont="1">
      <alignment horizontal="left"/>
    </xf>
    <xf numFmtId="0" fontId="20" fillId="0" borderId="0" xfId="0" applyFont="1" applyAlignment="1"/>
    <xf numFmtId="0" fontId="21" fillId="0" borderId="0" xfId="0" applyFont="1" applyAlignment="1"/>
    <xf numFmtId="168" fontId="17" fillId="0" borderId="0" xfId="28" applyNumberFormat="1" applyFont="1" applyAlignment="1">
      <alignment horizontal="left"/>
    </xf>
    <xf numFmtId="0" fontId="22" fillId="0" borderId="0" xfId="0" applyFont="1" applyAlignment="1"/>
    <xf numFmtId="41" fontId="0" fillId="0" borderId="0" xfId="0" applyNumberFormat="1">
      <alignment horizontal="left"/>
    </xf>
    <xf numFmtId="41" fontId="1" fillId="0" borderId="0" xfId="0" applyNumberFormat="1" applyFont="1" applyAlignment="1">
      <alignment horizontal="center"/>
    </xf>
    <xf numFmtId="41" fontId="2" fillId="0" borderId="0" xfId="28" applyNumberFormat="1" applyFont="1" applyAlignment="1">
      <alignment horizontal="right"/>
    </xf>
    <xf numFmtId="41" fontId="2" fillId="0" borderId="1" xfId="28" applyNumberFormat="1" applyFont="1" applyBorder="1" applyAlignment="1">
      <alignment horizontal="right"/>
    </xf>
    <xf numFmtId="41" fontId="2" fillId="0" borderId="0" xfId="28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170" fontId="17" fillId="0" borderId="0" xfId="29" applyNumberFormat="1" applyFont="1" applyAlignment="1">
      <alignment horizontal="right"/>
    </xf>
    <xf numFmtId="0" fontId="0" fillId="0" borderId="0" xfId="0" applyAlignment="1">
      <alignment horizontal="right"/>
    </xf>
    <xf numFmtId="170" fontId="0" fillId="0" borderId="0" xfId="0" applyNumberFormat="1">
      <alignment horizontal="left"/>
    </xf>
    <xf numFmtId="168" fontId="2" fillId="0" borderId="0" xfId="28" applyNumberFormat="1" applyFont="1" applyAlignment="1">
      <alignment horizontal="right"/>
    </xf>
    <xf numFmtId="168" fontId="2" fillId="0" borderId="0" xfId="28" applyNumberFormat="1" applyFont="1" applyAlignment="1">
      <alignment horizontal="right"/>
    </xf>
    <xf numFmtId="168" fontId="23" fillId="0" borderId="0" xfId="28" applyNumberFormat="1" applyFont="1" applyAlignment="1">
      <alignment horizontal="right"/>
    </xf>
    <xf numFmtId="168" fontId="17" fillId="0" borderId="0" xfId="28" applyNumberFormat="1" applyFont="1" applyBorder="1" applyAlignment="1">
      <alignment horizontal="right"/>
    </xf>
    <xf numFmtId="41" fontId="18" fillId="0" borderId="0" xfId="0" applyNumberFormat="1" applyFont="1">
      <alignment horizontal="left"/>
    </xf>
    <xf numFmtId="168" fontId="2" fillId="0" borderId="0" xfId="28" applyNumberFormat="1" applyFont="1" applyAlignment="1">
      <alignment horizontal="right"/>
    </xf>
    <xf numFmtId="168" fontId="2" fillId="0" borderId="1" xfId="28" applyNumberFormat="1" applyFont="1" applyBorder="1" applyAlignment="1">
      <alignment horizontal="right"/>
    </xf>
    <xf numFmtId="168" fontId="0" fillId="0" borderId="0" xfId="0" applyNumberFormat="1">
      <alignment horizontal="left"/>
    </xf>
    <xf numFmtId="168" fontId="18" fillId="0" borderId="0" xfId="0" applyNumberFormat="1" applyFont="1">
      <alignment horizontal="left"/>
    </xf>
    <xf numFmtId="168" fontId="2" fillId="0" borderId="0" xfId="28" applyNumberFormat="1" applyFont="1" applyAlignment="1">
      <alignment horizontal="right"/>
    </xf>
    <xf numFmtId="168" fontId="2" fillId="0" borderId="1" xfId="28" applyNumberFormat="1" applyFont="1" applyBorder="1" applyAlignment="1">
      <alignment horizontal="right"/>
    </xf>
    <xf numFmtId="170" fontId="2" fillId="0" borderId="0" xfId="29" applyNumberFormat="1" applyFont="1" applyAlignment="1">
      <alignment horizontal="right"/>
    </xf>
    <xf numFmtId="0" fontId="17" fillId="0" borderId="0" xfId="0" applyFont="1" applyAlignment="1">
      <alignment horizontal="center"/>
    </xf>
    <xf numFmtId="170" fontId="2" fillId="0" borderId="0" xfId="29" applyNumberFormat="1" applyFont="1" applyAlignment="1">
      <alignment horizontal="left"/>
    </xf>
    <xf numFmtId="0" fontId="0" fillId="0" borderId="0" xfId="0" applyAlignment="1">
      <alignment horizontal="center"/>
    </xf>
    <xf numFmtId="168" fontId="17" fillId="0" borderId="0" xfId="28" applyNumberFormat="1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8"/>
  <sheetViews>
    <sheetView tabSelected="1" view="pageBreakPreview" zoomScaleNormal="200" zoomScaleSheetLayoutView="100" workbookViewId="0">
      <selection activeCell="G12" sqref="G12"/>
    </sheetView>
  </sheetViews>
  <sheetFormatPr defaultRowHeight="13.35" customHeight="1" x14ac:dyDescent="0.25"/>
  <cols>
    <col min="1" max="2" width="19" bestFit="1" customWidth="1"/>
    <col min="3" max="3" width="30.85546875" bestFit="1" customWidth="1"/>
    <col min="4" max="4" width="15.5703125" bestFit="1" customWidth="1"/>
    <col min="5" max="5" width="10.28515625" bestFit="1" customWidth="1"/>
    <col min="6" max="7" width="12.85546875" bestFit="1" customWidth="1"/>
  </cols>
  <sheetData>
    <row r="1" spans="1:7" ht="16.5" customHeight="1" x14ac:dyDescent="0.3">
      <c r="A1" s="2" t="s">
        <v>402</v>
      </c>
      <c r="B1" s="3"/>
      <c r="C1" s="3"/>
      <c r="D1" s="4"/>
      <c r="E1" s="5"/>
    </row>
    <row r="2" spans="1:7" ht="13.35" customHeight="1" x14ac:dyDescent="0.25">
      <c r="A2" s="3"/>
      <c r="B2" s="3"/>
      <c r="C2" s="15" t="s">
        <v>399</v>
      </c>
      <c r="D2" s="4"/>
      <c r="E2" s="5"/>
    </row>
    <row r="3" spans="1:7" ht="13.35" customHeight="1" x14ac:dyDescent="0.25">
      <c r="A3" s="3"/>
      <c r="B3" s="3"/>
      <c r="C3" s="15" t="s">
        <v>400</v>
      </c>
      <c r="D3" s="4"/>
      <c r="E3" s="5"/>
    </row>
    <row r="4" spans="1:7" ht="13.35" customHeight="1" x14ac:dyDescent="0.25">
      <c r="A4" s="3"/>
      <c r="B4" s="3"/>
      <c r="C4" s="6"/>
      <c r="D4" s="35" t="s">
        <v>404</v>
      </c>
      <c r="E4" s="5"/>
    </row>
    <row r="5" spans="1:7" ht="13.35" customHeight="1" x14ac:dyDescent="0.25">
      <c r="A5" s="7" t="s">
        <v>401</v>
      </c>
      <c r="B5" s="3"/>
      <c r="C5" s="3"/>
      <c r="D5" s="35" t="s">
        <v>405</v>
      </c>
      <c r="E5" s="5"/>
      <c r="F5" s="34" t="s">
        <v>624</v>
      </c>
      <c r="G5" s="34" t="s">
        <v>625</v>
      </c>
    </row>
    <row r="6" spans="1:7" ht="13.35" customHeight="1" x14ac:dyDescent="0.25">
      <c r="A6" t="s">
        <v>408</v>
      </c>
      <c r="B6" t="s">
        <v>409</v>
      </c>
      <c r="C6" t="s">
        <v>410</v>
      </c>
      <c r="D6" s="31">
        <v>385434</v>
      </c>
      <c r="E6" s="5"/>
      <c r="F6" s="19">
        <f>+D6</f>
        <v>385434</v>
      </c>
    </row>
    <row r="7" spans="1:7" ht="13.35" customHeight="1" x14ac:dyDescent="0.25">
      <c r="A7" s="7"/>
      <c r="B7" s="3"/>
      <c r="C7" s="3"/>
      <c r="D7" s="8"/>
      <c r="E7" s="5"/>
    </row>
    <row r="8" spans="1:7" ht="13.35" customHeight="1" x14ac:dyDescent="0.25">
      <c r="A8" s="9" t="s">
        <v>403</v>
      </c>
      <c r="B8" s="1"/>
      <c r="C8" s="1"/>
      <c r="D8" s="11"/>
    </row>
    <row r="9" spans="1:7" ht="13.35" customHeight="1" x14ac:dyDescent="0.25">
      <c r="A9" t="s">
        <v>0</v>
      </c>
      <c r="B9" t="s">
        <v>3</v>
      </c>
      <c r="C9" t="s">
        <v>4</v>
      </c>
      <c r="D9" s="12">
        <v>209332</v>
      </c>
    </row>
    <row r="10" spans="1:7" ht="13.35" customHeight="1" x14ac:dyDescent="0.25">
      <c r="A10" t="s">
        <v>0</v>
      </c>
      <c r="B10" t="s">
        <v>5</v>
      </c>
      <c r="C10" t="s">
        <v>6</v>
      </c>
      <c r="D10" s="12">
        <v>8640</v>
      </c>
    </row>
    <row r="11" spans="1:7" ht="13.35" customHeight="1" x14ac:dyDescent="0.25">
      <c r="A11" t="s">
        <v>0</v>
      </c>
      <c r="B11" t="s">
        <v>9</v>
      </c>
      <c r="C11" t="s">
        <v>10</v>
      </c>
      <c r="D11" s="12">
        <v>31630</v>
      </c>
    </row>
    <row r="12" spans="1:7" ht="13.35" customHeight="1" x14ac:dyDescent="0.25">
      <c r="A12" t="s">
        <v>0</v>
      </c>
      <c r="B12" t="s">
        <v>11</v>
      </c>
      <c r="C12" t="s">
        <v>12</v>
      </c>
      <c r="D12" s="12">
        <v>24000</v>
      </c>
    </row>
    <row r="13" spans="1:7" ht="13.35" customHeight="1" x14ac:dyDescent="0.25">
      <c r="A13" t="s">
        <v>0</v>
      </c>
      <c r="B13" t="s">
        <v>13</v>
      </c>
      <c r="C13" t="s">
        <v>14</v>
      </c>
      <c r="D13" s="12">
        <v>15619</v>
      </c>
    </row>
    <row r="14" spans="1:7" ht="13.35" customHeight="1" x14ac:dyDescent="0.25">
      <c r="A14" t="s">
        <v>0</v>
      </c>
      <c r="B14" t="s">
        <v>15</v>
      </c>
      <c r="C14" t="s">
        <v>16</v>
      </c>
      <c r="D14" s="12">
        <v>18415</v>
      </c>
    </row>
    <row r="15" spans="1:7" ht="13.35" customHeight="1" x14ac:dyDescent="0.25">
      <c r="A15" t="s">
        <v>0</v>
      </c>
      <c r="B15" t="s">
        <v>17</v>
      </c>
      <c r="C15" t="s">
        <v>18</v>
      </c>
      <c r="D15" s="12">
        <v>2556</v>
      </c>
    </row>
    <row r="16" spans="1:7" ht="13.35" customHeight="1" x14ac:dyDescent="0.25">
      <c r="A16" t="s">
        <v>0</v>
      </c>
      <c r="B16" t="s">
        <v>19</v>
      </c>
      <c r="C16" t="s">
        <v>20</v>
      </c>
      <c r="D16" s="12">
        <v>1029</v>
      </c>
    </row>
    <row r="17" spans="1:4" ht="13.35" customHeight="1" x14ac:dyDescent="0.25">
      <c r="A17" t="s">
        <v>0</v>
      </c>
      <c r="B17" t="s">
        <v>21</v>
      </c>
      <c r="C17" t="s">
        <v>22</v>
      </c>
      <c r="D17" s="12">
        <v>1397</v>
      </c>
    </row>
    <row r="18" spans="1:4" ht="13.35" customHeight="1" x14ac:dyDescent="0.25">
      <c r="A18" t="s">
        <v>0</v>
      </c>
      <c r="B18" t="s">
        <v>23</v>
      </c>
      <c r="C18" t="s">
        <v>24</v>
      </c>
      <c r="D18" s="12">
        <v>32</v>
      </c>
    </row>
    <row r="19" spans="1:4" ht="13.35" customHeight="1" x14ac:dyDescent="0.25">
      <c r="A19" t="s">
        <v>0</v>
      </c>
      <c r="B19" t="s">
        <v>29</v>
      </c>
      <c r="C19" t="s">
        <v>30</v>
      </c>
      <c r="D19" s="12">
        <v>6500</v>
      </c>
    </row>
    <row r="20" spans="1:4" ht="13.35" customHeight="1" x14ac:dyDescent="0.25">
      <c r="A20" t="s">
        <v>0</v>
      </c>
      <c r="B20" t="s">
        <v>33</v>
      </c>
      <c r="C20" t="s">
        <v>34</v>
      </c>
      <c r="D20" s="12">
        <v>2500</v>
      </c>
    </row>
    <row r="21" spans="1:4" ht="13.35" customHeight="1" x14ac:dyDescent="0.25">
      <c r="A21" t="s">
        <v>0</v>
      </c>
      <c r="B21" t="s">
        <v>39</v>
      </c>
      <c r="C21" t="s">
        <v>40</v>
      </c>
      <c r="D21" s="12">
        <v>500</v>
      </c>
    </row>
    <row r="22" spans="1:4" ht="13.35" customHeight="1" x14ac:dyDescent="0.25">
      <c r="A22" t="s">
        <v>0</v>
      </c>
      <c r="B22" t="s">
        <v>43</v>
      </c>
      <c r="C22" t="s">
        <v>44</v>
      </c>
      <c r="D22" s="12">
        <v>400</v>
      </c>
    </row>
    <row r="23" spans="1:4" ht="13.35" customHeight="1" x14ac:dyDescent="0.25">
      <c r="A23" t="s">
        <v>0</v>
      </c>
      <c r="B23" t="s">
        <v>45</v>
      </c>
      <c r="C23" t="s">
        <v>46</v>
      </c>
      <c r="D23" s="12">
        <v>1100</v>
      </c>
    </row>
    <row r="24" spans="1:4" ht="13.35" customHeight="1" x14ac:dyDescent="0.25">
      <c r="A24" t="s">
        <v>0</v>
      </c>
      <c r="B24" t="s">
        <v>47</v>
      </c>
      <c r="C24" t="s">
        <v>48</v>
      </c>
      <c r="D24" s="12">
        <v>1000</v>
      </c>
    </row>
    <row r="25" spans="1:4" ht="13.35" customHeight="1" x14ac:dyDescent="0.25">
      <c r="A25" t="s">
        <v>0</v>
      </c>
      <c r="B25" t="s">
        <v>49</v>
      </c>
      <c r="C25" t="s">
        <v>50</v>
      </c>
      <c r="D25" s="12">
        <v>8536</v>
      </c>
    </row>
    <row r="26" spans="1:4" ht="13.35" customHeight="1" x14ac:dyDescent="0.25">
      <c r="A26" t="s">
        <v>0</v>
      </c>
      <c r="B26" t="s">
        <v>51</v>
      </c>
      <c r="C26" t="s">
        <v>52</v>
      </c>
      <c r="D26" s="12">
        <v>3664</v>
      </c>
    </row>
    <row r="27" spans="1:4" ht="13.35" customHeight="1" x14ac:dyDescent="0.25">
      <c r="A27" t="s">
        <v>0</v>
      </c>
      <c r="B27" t="s">
        <v>53</v>
      </c>
      <c r="C27" t="s">
        <v>54</v>
      </c>
      <c r="D27" s="12">
        <v>2000</v>
      </c>
    </row>
    <row r="28" spans="1:4" ht="13.35" customHeight="1" x14ac:dyDescent="0.25">
      <c r="A28" t="s">
        <v>0</v>
      </c>
      <c r="B28" t="s">
        <v>55</v>
      </c>
      <c r="C28" t="s">
        <v>56</v>
      </c>
      <c r="D28" s="12">
        <v>3500</v>
      </c>
    </row>
    <row r="29" spans="1:4" ht="13.35" customHeight="1" x14ac:dyDescent="0.25">
      <c r="A29" t="s">
        <v>0</v>
      </c>
      <c r="B29" t="s">
        <v>57</v>
      </c>
      <c r="C29" t="s">
        <v>58</v>
      </c>
      <c r="D29" s="12">
        <v>2990</v>
      </c>
    </row>
    <row r="30" spans="1:4" ht="13.35" customHeight="1" x14ac:dyDescent="0.25">
      <c r="A30" t="s">
        <v>0</v>
      </c>
      <c r="B30" t="s">
        <v>59</v>
      </c>
      <c r="C30" t="s">
        <v>60</v>
      </c>
      <c r="D30" s="12">
        <v>3458</v>
      </c>
    </row>
    <row r="31" spans="1:4" ht="13.35" customHeight="1" x14ac:dyDescent="0.25">
      <c r="A31" t="s">
        <v>0</v>
      </c>
      <c r="B31" t="s">
        <v>63</v>
      </c>
      <c r="C31" t="s">
        <v>64</v>
      </c>
      <c r="D31" s="12">
        <v>620</v>
      </c>
    </row>
    <row r="32" spans="1:4" ht="13.35" customHeight="1" x14ac:dyDescent="0.25">
      <c r="A32" t="s">
        <v>0</v>
      </c>
      <c r="B32" t="s">
        <v>65</v>
      </c>
      <c r="C32" t="s">
        <v>66</v>
      </c>
      <c r="D32" s="12">
        <v>1116</v>
      </c>
    </row>
    <row r="33" spans="1:7" ht="13.35" customHeight="1" x14ac:dyDescent="0.25">
      <c r="A33" t="s">
        <v>0</v>
      </c>
      <c r="B33" t="s">
        <v>67</v>
      </c>
      <c r="C33" t="s">
        <v>68</v>
      </c>
      <c r="D33" s="12">
        <v>1000</v>
      </c>
    </row>
    <row r="34" spans="1:7" ht="13.35" customHeight="1" x14ac:dyDescent="0.25">
      <c r="A34" t="s">
        <v>0</v>
      </c>
      <c r="B34" t="s">
        <v>69</v>
      </c>
      <c r="C34" t="s">
        <v>70</v>
      </c>
      <c r="D34" s="12">
        <v>500</v>
      </c>
    </row>
    <row r="35" spans="1:7" ht="13.35" customHeight="1" x14ac:dyDescent="0.25">
      <c r="A35" t="s">
        <v>0</v>
      </c>
      <c r="B35" t="s">
        <v>71</v>
      </c>
      <c r="C35" t="s">
        <v>72</v>
      </c>
      <c r="D35" s="12">
        <v>750</v>
      </c>
    </row>
    <row r="36" spans="1:7" ht="13.35" customHeight="1" x14ac:dyDescent="0.25">
      <c r="A36" t="s">
        <v>0</v>
      </c>
      <c r="B36" t="s">
        <v>75</v>
      </c>
      <c r="C36" t="s">
        <v>76</v>
      </c>
      <c r="D36" s="12">
        <v>3000</v>
      </c>
    </row>
    <row r="37" spans="1:7" ht="13.35" customHeight="1" x14ac:dyDescent="0.25">
      <c r="A37" t="s">
        <v>0</v>
      </c>
      <c r="B37" t="s">
        <v>77</v>
      </c>
      <c r="C37" t="s">
        <v>78</v>
      </c>
      <c r="D37" s="12">
        <v>900</v>
      </c>
    </row>
    <row r="38" spans="1:7" ht="13.35" customHeight="1" x14ac:dyDescent="0.25">
      <c r="A38" t="s">
        <v>0</v>
      </c>
      <c r="B38" t="s">
        <v>79</v>
      </c>
      <c r="C38" t="s">
        <v>80</v>
      </c>
      <c r="D38" s="12">
        <v>11000</v>
      </c>
    </row>
    <row r="39" spans="1:7" ht="13.5" customHeight="1" x14ac:dyDescent="0.25">
      <c r="A39" t="s">
        <v>81</v>
      </c>
      <c r="B39" t="s">
        <v>82</v>
      </c>
      <c r="C39" t="s">
        <v>83</v>
      </c>
      <c r="D39" s="13">
        <v>17750</v>
      </c>
    </row>
    <row r="40" spans="1:7" ht="13.35" customHeight="1" x14ac:dyDescent="0.25">
      <c r="C40" s="16" t="s">
        <v>406</v>
      </c>
      <c r="D40" s="17">
        <f>SUM(D9:D39)</f>
        <v>385434</v>
      </c>
      <c r="E40" s="19">
        <f>+D6-D40</f>
        <v>0</v>
      </c>
      <c r="G40" s="19">
        <f>+D40</f>
        <v>385434</v>
      </c>
    </row>
    <row r="41" spans="1:7" ht="13.35" customHeight="1" x14ac:dyDescent="0.25">
      <c r="C41" s="16"/>
      <c r="D41" s="17"/>
      <c r="E41" s="19"/>
    </row>
    <row r="42" spans="1:7" ht="13.35" customHeight="1" x14ac:dyDescent="0.25">
      <c r="D42" s="12"/>
    </row>
    <row r="43" spans="1:7" ht="13.35" customHeight="1" x14ac:dyDescent="0.25">
      <c r="A43" s="3"/>
      <c r="B43" s="3"/>
      <c r="C43" s="15" t="s">
        <v>411</v>
      </c>
      <c r="D43" s="20"/>
    </row>
    <row r="44" spans="1:7" ht="13.35" customHeight="1" x14ac:dyDescent="0.25">
      <c r="A44" s="3"/>
      <c r="B44" s="3"/>
      <c r="C44" s="15" t="s">
        <v>412</v>
      </c>
      <c r="D44" s="20"/>
    </row>
    <row r="45" spans="1:7" ht="13.35" customHeight="1" x14ac:dyDescent="0.25">
      <c r="A45" s="3"/>
      <c r="B45" s="3"/>
      <c r="C45" s="3"/>
      <c r="D45" s="20"/>
    </row>
    <row r="46" spans="1:7" ht="13.35" customHeight="1" x14ac:dyDescent="0.25">
      <c r="A46" s="7" t="s">
        <v>401</v>
      </c>
      <c r="B46" s="3"/>
      <c r="C46" s="3"/>
      <c r="D46" s="20"/>
    </row>
    <row r="47" spans="1:7" ht="13.35" customHeight="1" x14ac:dyDescent="0.25">
      <c r="A47" t="s">
        <v>413</v>
      </c>
      <c r="B47" t="s">
        <v>409</v>
      </c>
      <c r="C47" t="s">
        <v>410</v>
      </c>
      <c r="D47" s="31">
        <v>346779</v>
      </c>
    </row>
    <row r="48" spans="1:7" ht="13.35" customHeight="1" x14ac:dyDescent="0.25">
      <c r="A48" t="s">
        <v>413</v>
      </c>
      <c r="B48" t="s">
        <v>414</v>
      </c>
      <c r="C48" t="s">
        <v>415</v>
      </c>
      <c r="D48" s="29">
        <v>162985</v>
      </c>
    </row>
    <row r="49" spans="1:6" ht="13.35" customHeight="1" x14ac:dyDescent="0.25">
      <c r="A49" t="s">
        <v>413</v>
      </c>
      <c r="B49" t="s">
        <v>416</v>
      </c>
      <c r="C49" t="s">
        <v>417</v>
      </c>
      <c r="D49" s="30">
        <v>31844</v>
      </c>
    </row>
    <row r="50" spans="1:6" ht="13.35" customHeight="1" x14ac:dyDescent="0.25">
      <c r="C50" s="16" t="s">
        <v>406</v>
      </c>
      <c r="D50" s="29">
        <f>SUM(D47:D49)</f>
        <v>541608</v>
      </c>
      <c r="F50" s="27">
        <f>+D50</f>
        <v>541608</v>
      </c>
    </row>
    <row r="51" spans="1:6" ht="13.35" customHeight="1" x14ac:dyDescent="0.25">
      <c r="D51" s="18"/>
    </row>
    <row r="52" spans="1:6" ht="13.35" customHeight="1" x14ac:dyDescent="0.25">
      <c r="A52" s="9" t="s">
        <v>403</v>
      </c>
      <c r="D52" s="12"/>
    </row>
    <row r="53" spans="1:6" ht="13.35" customHeight="1" x14ac:dyDescent="0.25">
      <c r="A53" t="s">
        <v>84</v>
      </c>
      <c r="B53" t="s">
        <v>82</v>
      </c>
      <c r="C53" t="s">
        <v>83</v>
      </c>
      <c r="D53" s="12">
        <v>12361</v>
      </c>
    </row>
    <row r="54" spans="1:6" ht="13.35" customHeight="1" x14ac:dyDescent="0.25">
      <c r="A54" t="s">
        <v>85</v>
      </c>
      <c r="B54" t="s">
        <v>3</v>
      </c>
      <c r="C54" t="s">
        <v>4</v>
      </c>
      <c r="D54" s="12">
        <v>221066</v>
      </c>
    </row>
    <row r="55" spans="1:6" ht="13.35" customHeight="1" x14ac:dyDescent="0.25">
      <c r="A55" t="s">
        <v>85</v>
      </c>
      <c r="B55" t="s">
        <v>9</v>
      </c>
      <c r="C55" t="s">
        <v>10</v>
      </c>
      <c r="D55" s="12">
        <v>38698</v>
      </c>
    </row>
    <row r="56" spans="1:6" ht="13.35" customHeight="1" x14ac:dyDescent="0.25">
      <c r="A56" t="s">
        <v>85</v>
      </c>
      <c r="B56" t="s">
        <v>13</v>
      </c>
      <c r="C56" t="s">
        <v>14</v>
      </c>
      <c r="D56" s="12">
        <v>19877</v>
      </c>
    </row>
    <row r="57" spans="1:6" ht="13.35" customHeight="1" x14ac:dyDescent="0.25">
      <c r="A57" t="s">
        <v>85</v>
      </c>
      <c r="B57" t="s">
        <v>15</v>
      </c>
      <c r="C57" t="s">
        <v>16</v>
      </c>
      <c r="D57" s="12">
        <v>12203</v>
      </c>
    </row>
    <row r="58" spans="1:6" ht="13.35" customHeight="1" x14ac:dyDescent="0.25">
      <c r="A58" t="s">
        <v>85</v>
      </c>
      <c r="B58" t="s">
        <v>17</v>
      </c>
      <c r="C58" t="s">
        <v>18</v>
      </c>
      <c r="D58" s="12">
        <v>2783</v>
      </c>
    </row>
    <row r="59" spans="1:6" ht="13.35" customHeight="1" x14ac:dyDescent="0.25">
      <c r="A59" t="s">
        <v>85</v>
      </c>
      <c r="B59" t="s">
        <v>19</v>
      </c>
      <c r="C59" t="s">
        <v>20</v>
      </c>
      <c r="D59" s="12">
        <v>1009</v>
      </c>
    </row>
    <row r="60" spans="1:6" ht="13.35" customHeight="1" x14ac:dyDescent="0.25">
      <c r="A60" t="s">
        <v>85</v>
      </c>
      <c r="B60" t="s">
        <v>88</v>
      </c>
      <c r="C60" t="s">
        <v>89</v>
      </c>
      <c r="D60" s="12">
        <v>24364</v>
      </c>
    </row>
    <row r="61" spans="1:6" ht="13.35" customHeight="1" x14ac:dyDescent="0.25">
      <c r="A61" t="s">
        <v>85</v>
      </c>
      <c r="B61" t="s">
        <v>21</v>
      </c>
      <c r="C61" t="s">
        <v>22</v>
      </c>
      <c r="D61" s="12">
        <v>1423</v>
      </c>
    </row>
    <row r="62" spans="1:6" ht="13.35" customHeight="1" x14ac:dyDescent="0.25">
      <c r="A62" t="s">
        <v>85</v>
      </c>
      <c r="B62" t="s">
        <v>23</v>
      </c>
      <c r="C62" t="s">
        <v>24</v>
      </c>
      <c r="D62" s="12">
        <v>86</v>
      </c>
    </row>
    <row r="63" spans="1:6" ht="13.35" customHeight="1" x14ac:dyDescent="0.25">
      <c r="A63" t="s">
        <v>85</v>
      </c>
      <c r="B63" t="s">
        <v>29</v>
      </c>
      <c r="C63" t="s">
        <v>30</v>
      </c>
      <c r="D63" s="12">
        <v>48678</v>
      </c>
    </row>
    <row r="64" spans="1:6" ht="13.35" customHeight="1" x14ac:dyDescent="0.25">
      <c r="A64" t="s">
        <v>85</v>
      </c>
      <c r="B64" t="s">
        <v>33</v>
      </c>
      <c r="C64" t="s">
        <v>34</v>
      </c>
      <c r="D64" s="12">
        <v>9500</v>
      </c>
    </row>
    <row r="65" spans="1:4" ht="13.35" customHeight="1" x14ac:dyDescent="0.25">
      <c r="A65" t="s">
        <v>85</v>
      </c>
      <c r="B65" t="s">
        <v>35</v>
      </c>
      <c r="C65" t="s">
        <v>36</v>
      </c>
      <c r="D65" s="12">
        <v>1500</v>
      </c>
    </row>
    <row r="66" spans="1:4" ht="13.35" customHeight="1" x14ac:dyDescent="0.25">
      <c r="A66" t="s">
        <v>85</v>
      </c>
      <c r="B66" t="s">
        <v>37</v>
      </c>
      <c r="C66" t="s">
        <v>38</v>
      </c>
      <c r="D66" s="12">
        <v>600</v>
      </c>
    </row>
    <row r="67" spans="1:4" ht="13.35" customHeight="1" x14ac:dyDescent="0.25">
      <c r="A67" t="s">
        <v>85</v>
      </c>
      <c r="B67" t="s">
        <v>43</v>
      </c>
      <c r="C67" t="s">
        <v>44</v>
      </c>
      <c r="D67" s="12">
        <v>1250</v>
      </c>
    </row>
    <row r="68" spans="1:4" ht="13.35" customHeight="1" x14ac:dyDescent="0.25">
      <c r="A68" t="s">
        <v>85</v>
      </c>
      <c r="B68" t="s">
        <v>45</v>
      </c>
      <c r="C68" t="s">
        <v>46</v>
      </c>
      <c r="D68" s="12">
        <v>1000</v>
      </c>
    </row>
    <row r="69" spans="1:4" ht="13.35" customHeight="1" x14ac:dyDescent="0.25">
      <c r="A69" t="s">
        <v>85</v>
      </c>
      <c r="B69" t="s">
        <v>49</v>
      </c>
      <c r="C69" t="s">
        <v>50</v>
      </c>
      <c r="D69" s="12">
        <v>6024</v>
      </c>
    </row>
    <row r="70" spans="1:4" ht="13.35" customHeight="1" x14ac:dyDescent="0.25">
      <c r="A70" t="s">
        <v>85</v>
      </c>
      <c r="B70" t="s">
        <v>98</v>
      </c>
      <c r="C70" t="s">
        <v>99</v>
      </c>
      <c r="D70" s="12">
        <v>100136</v>
      </c>
    </row>
    <row r="71" spans="1:4" ht="13.35" customHeight="1" x14ac:dyDescent="0.25">
      <c r="A71" t="s">
        <v>85</v>
      </c>
      <c r="B71" t="s">
        <v>51</v>
      </c>
      <c r="C71" t="s">
        <v>52</v>
      </c>
      <c r="D71" s="12">
        <v>1460</v>
      </c>
    </row>
    <row r="72" spans="1:4" ht="13.35" customHeight="1" x14ac:dyDescent="0.25">
      <c r="A72" t="s">
        <v>85</v>
      </c>
      <c r="B72" t="s">
        <v>53</v>
      </c>
      <c r="C72" t="s">
        <v>54</v>
      </c>
      <c r="D72" s="12">
        <v>1250</v>
      </c>
    </row>
    <row r="73" spans="1:4" ht="13.35" customHeight="1" x14ac:dyDescent="0.25">
      <c r="A73" t="s">
        <v>85</v>
      </c>
      <c r="B73" t="s">
        <v>55</v>
      </c>
      <c r="C73" t="s">
        <v>56</v>
      </c>
      <c r="D73" s="12">
        <v>1500</v>
      </c>
    </row>
    <row r="74" spans="1:4" ht="13.35" customHeight="1" x14ac:dyDescent="0.25">
      <c r="A74" t="s">
        <v>85</v>
      </c>
      <c r="B74" t="s">
        <v>57</v>
      </c>
      <c r="C74" t="s">
        <v>58</v>
      </c>
      <c r="D74" s="12">
        <v>1250</v>
      </c>
    </row>
    <row r="75" spans="1:4" ht="13.35" customHeight="1" x14ac:dyDescent="0.25">
      <c r="A75" t="s">
        <v>85</v>
      </c>
      <c r="B75" t="s">
        <v>59</v>
      </c>
      <c r="C75" t="s">
        <v>60</v>
      </c>
      <c r="D75" s="12">
        <v>3500</v>
      </c>
    </row>
    <row r="76" spans="1:4" ht="13.35" customHeight="1" x14ac:dyDescent="0.25">
      <c r="A76" t="s">
        <v>85</v>
      </c>
      <c r="B76" t="s">
        <v>63</v>
      </c>
      <c r="C76" t="s">
        <v>64</v>
      </c>
      <c r="D76" s="12">
        <v>1000</v>
      </c>
    </row>
    <row r="77" spans="1:4" ht="13.35" customHeight="1" x14ac:dyDescent="0.25">
      <c r="A77" t="s">
        <v>85</v>
      </c>
      <c r="B77" t="s">
        <v>67</v>
      </c>
      <c r="C77" t="s">
        <v>68</v>
      </c>
      <c r="D77" s="12">
        <v>50</v>
      </c>
    </row>
    <row r="78" spans="1:4" ht="13.35" customHeight="1" x14ac:dyDescent="0.25">
      <c r="A78" t="s">
        <v>85</v>
      </c>
      <c r="B78" t="s">
        <v>69</v>
      </c>
      <c r="C78" t="s">
        <v>70</v>
      </c>
      <c r="D78" s="12">
        <v>500</v>
      </c>
    </row>
    <row r="79" spans="1:4" ht="13.35" customHeight="1" x14ac:dyDescent="0.25">
      <c r="A79" t="s">
        <v>85</v>
      </c>
      <c r="B79" t="s">
        <v>71</v>
      </c>
      <c r="C79" t="s">
        <v>72</v>
      </c>
      <c r="D79" s="12">
        <v>250</v>
      </c>
    </row>
    <row r="80" spans="1:4" ht="13.35" customHeight="1" x14ac:dyDescent="0.25">
      <c r="A80" t="s">
        <v>85</v>
      </c>
      <c r="B80" t="s">
        <v>75</v>
      </c>
      <c r="C80" t="s">
        <v>76</v>
      </c>
      <c r="D80" s="12">
        <v>900</v>
      </c>
    </row>
    <row r="81" spans="1:7" ht="13.35" customHeight="1" x14ac:dyDescent="0.25">
      <c r="A81" t="s">
        <v>85</v>
      </c>
      <c r="B81" t="s">
        <v>77</v>
      </c>
      <c r="C81" t="s">
        <v>78</v>
      </c>
      <c r="D81" s="12">
        <v>5000</v>
      </c>
    </row>
    <row r="82" spans="1:7" ht="13.35" customHeight="1" x14ac:dyDescent="0.25">
      <c r="A82" t="s">
        <v>85</v>
      </c>
      <c r="B82" t="s">
        <v>79</v>
      </c>
      <c r="C82" t="s">
        <v>80</v>
      </c>
      <c r="D82" s="13">
        <v>22390</v>
      </c>
    </row>
    <row r="83" spans="1:7" ht="13.35" customHeight="1" x14ac:dyDescent="0.25">
      <c r="C83" s="16" t="s">
        <v>406</v>
      </c>
      <c r="D83" s="31">
        <f>SUM(D53:D82)</f>
        <v>541608</v>
      </c>
      <c r="E83" s="10">
        <f>+D50-D83</f>
        <v>0</v>
      </c>
      <c r="G83" s="19">
        <f>+D83</f>
        <v>541608</v>
      </c>
    </row>
    <row r="84" spans="1:7" ht="13.35" customHeight="1" x14ac:dyDescent="0.25">
      <c r="C84" s="16"/>
      <c r="D84" s="12"/>
      <c r="E84" s="10"/>
    </row>
    <row r="85" spans="1:7" ht="13.35" customHeight="1" x14ac:dyDescent="0.25">
      <c r="C85" s="16"/>
      <c r="D85" s="12"/>
      <c r="E85" s="10"/>
    </row>
    <row r="86" spans="1:7" ht="13.35" customHeight="1" x14ac:dyDescent="0.25">
      <c r="A86" s="3"/>
      <c r="B86" s="3"/>
      <c r="C86" s="15" t="s">
        <v>418</v>
      </c>
      <c r="D86" s="20"/>
      <c r="E86" s="5"/>
    </row>
    <row r="87" spans="1:7" ht="13.35" customHeight="1" x14ac:dyDescent="0.25">
      <c r="A87" s="3"/>
      <c r="B87" s="3"/>
      <c r="C87" s="15" t="s">
        <v>419</v>
      </c>
      <c r="D87" s="20"/>
      <c r="E87" s="5"/>
    </row>
    <row r="88" spans="1:7" ht="13.35" customHeight="1" x14ac:dyDescent="0.25">
      <c r="A88" s="3"/>
      <c r="B88" s="3"/>
      <c r="C88" s="3"/>
      <c r="D88" s="20"/>
      <c r="E88" s="5"/>
    </row>
    <row r="89" spans="1:7" ht="13.35" customHeight="1" x14ac:dyDescent="0.25">
      <c r="A89" s="7" t="s">
        <v>401</v>
      </c>
      <c r="B89" s="3"/>
      <c r="C89" s="3"/>
      <c r="D89" s="20"/>
      <c r="E89" s="5"/>
    </row>
    <row r="90" spans="1:7" ht="13.35" customHeight="1" x14ac:dyDescent="0.25">
      <c r="A90" t="s">
        <v>420</v>
      </c>
      <c r="B90" t="s">
        <v>409</v>
      </c>
      <c r="C90" t="s">
        <v>410</v>
      </c>
      <c r="D90" s="29">
        <v>230140</v>
      </c>
      <c r="E90" s="5"/>
      <c r="F90" s="27">
        <f>+D90</f>
        <v>230140</v>
      </c>
    </row>
    <row r="91" spans="1:7" ht="13.35" customHeight="1" x14ac:dyDescent="0.25">
      <c r="A91" s="3"/>
      <c r="B91" s="3"/>
      <c r="C91" s="3"/>
      <c r="D91" s="20"/>
      <c r="E91" s="5"/>
    </row>
    <row r="92" spans="1:7" ht="13.35" customHeight="1" x14ac:dyDescent="0.25">
      <c r="A92" s="9" t="s">
        <v>403</v>
      </c>
      <c r="B92" s="3"/>
      <c r="C92" s="3"/>
      <c r="D92" s="20"/>
      <c r="E92" s="5"/>
    </row>
    <row r="93" spans="1:7" ht="13.35" customHeight="1" x14ac:dyDescent="0.25">
      <c r="A93" t="s">
        <v>102</v>
      </c>
      <c r="B93" t="s">
        <v>5</v>
      </c>
      <c r="C93" t="s">
        <v>6</v>
      </c>
      <c r="D93" s="31">
        <v>6840</v>
      </c>
    </row>
    <row r="94" spans="1:7" ht="13.35" customHeight="1" x14ac:dyDescent="0.25">
      <c r="A94" t="s">
        <v>102</v>
      </c>
      <c r="B94" t="s">
        <v>9</v>
      </c>
      <c r="C94" t="s">
        <v>10</v>
      </c>
      <c r="D94" s="12">
        <v>31629</v>
      </c>
    </row>
    <row r="95" spans="1:7" ht="13.35" customHeight="1" x14ac:dyDescent="0.25">
      <c r="A95" t="s">
        <v>102</v>
      </c>
      <c r="B95" t="s">
        <v>13</v>
      </c>
      <c r="C95" t="s">
        <v>14</v>
      </c>
      <c r="D95" s="12">
        <v>2420</v>
      </c>
    </row>
    <row r="96" spans="1:7" ht="13.35" customHeight="1" x14ac:dyDescent="0.25">
      <c r="A96" t="s">
        <v>102</v>
      </c>
      <c r="B96" t="s">
        <v>15</v>
      </c>
      <c r="C96" t="s">
        <v>16</v>
      </c>
      <c r="D96" s="12">
        <v>1525</v>
      </c>
    </row>
    <row r="97" spans="1:4" ht="13.35" customHeight="1" x14ac:dyDescent="0.25">
      <c r="A97" t="s">
        <v>102</v>
      </c>
      <c r="B97" t="s">
        <v>17</v>
      </c>
      <c r="C97" t="s">
        <v>18</v>
      </c>
      <c r="D97" s="12">
        <v>338</v>
      </c>
    </row>
    <row r="98" spans="1:4" ht="13.35" customHeight="1" x14ac:dyDescent="0.25">
      <c r="A98" t="s">
        <v>102</v>
      </c>
      <c r="B98" t="s">
        <v>19</v>
      </c>
      <c r="C98" t="s">
        <v>20</v>
      </c>
      <c r="D98" s="12">
        <v>123</v>
      </c>
    </row>
    <row r="99" spans="1:4" ht="13.35" customHeight="1" x14ac:dyDescent="0.25">
      <c r="A99" t="s">
        <v>102</v>
      </c>
      <c r="B99" t="s">
        <v>21</v>
      </c>
      <c r="C99" t="s">
        <v>22</v>
      </c>
      <c r="D99" s="12">
        <v>174</v>
      </c>
    </row>
    <row r="100" spans="1:4" ht="13.35" customHeight="1" x14ac:dyDescent="0.25">
      <c r="A100" t="s">
        <v>102</v>
      </c>
      <c r="B100" t="s">
        <v>23</v>
      </c>
      <c r="C100" t="s">
        <v>24</v>
      </c>
      <c r="D100" s="12">
        <v>11</v>
      </c>
    </row>
    <row r="101" spans="1:4" ht="13.35" customHeight="1" x14ac:dyDescent="0.25">
      <c r="A101" t="s">
        <v>102</v>
      </c>
      <c r="B101" t="s">
        <v>29</v>
      </c>
      <c r="C101" t="s">
        <v>30</v>
      </c>
      <c r="D101" s="12">
        <v>79000</v>
      </c>
    </row>
    <row r="102" spans="1:4" ht="13.35" customHeight="1" x14ac:dyDescent="0.25">
      <c r="A102" t="s">
        <v>102</v>
      </c>
      <c r="B102" t="s">
        <v>31</v>
      </c>
      <c r="C102" t="s">
        <v>32</v>
      </c>
      <c r="D102" s="12">
        <v>3500</v>
      </c>
    </row>
    <row r="103" spans="1:4" ht="13.35" customHeight="1" x14ac:dyDescent="0.25">
      <c r="A103" t="s">
        <v>102</v>
      </c>
      <c r="B103" t="s">
        <v>33</v>
      </c>
      <c r="C103" t="s">
        <v>34</v>
      </c>
      <c r="D103" s="12">
        <v>4500</v>
      </c>
    </row>
    <row r="104" spans="1:4" ht="13.35" customHeight="1" x14ac:dyDescent="0.25">
      <c r="A104" t="s">
        <v>102</v>
      </c>
      <c r="B104" t="s">
        <v>41</v>
      </c>
      <c r="C104" t="s">
        <v>42</v>
      </c>
      <c r="D104" s="12">
        <v>1000</v>
      </c>
    </row>
    <row r="105" spans="1:4" ht="13.35" customHeight="1" x14ac:dyDescent="0.25">
      <c r="A105" t="s">
        <v>102</v>
      </c>
      <c r="B105" t="s">
        <v>43</v>
      </c>
      <c r="C105" t="s">
        <v>44</v>
      </c>
      <c r="D105" s="12">
        <v>950</v>
      </c>
    </row>
    <row r="106" spans="1:4" ht="13.35" customHeight="1" x14ac:dyDescent="0.25">
      <c r="A106" t="s">
        <v>102</v>
      </c>
      <c r="B106" t="s">
        <v>45</v>
      </c>
      <c r="C106" t="s">
        <v>46</v>
      </c>
      <c r="D106" s="12">
        <v>16433</v>
      </c>
    </row>
    <row r="107" spans="1:4" ht="13.35" customHeight="1" x14ac:dyDescent="0.25">
      <c r="A107" t="s">
        <v>102</v>
      </c>
      <c r="B107" t="s">
        <v>47</v>
      </c>
      <c r="C107" t="s">
        <v>48</v>
      </c>
      <c r="D107" s="12">
        <v>1700</v>
      </c>
    </row>
    <row r="108" spans="1:4" ht="13.35" customHeight="1" x14ac:dyDescent="0.25">
      <c r="A108" t="s">
        <v>102</v>
      </c>
      <c r="B108" t="s">
        <v>49</v>
      </c>
      <c r="C108" t="s">
        <v>50</v>
      </c>
      <c r="D108" s="12">
        <v>2000</v>
      </c>
    </row>
    <row r="109" spans="1:4" ht="13.35" customHeight="1" x14ac:dyDescent="0.25">
      <c r="A109" t="s">
        <v>102</v>
      </c>
      <c r="B109" t="s">
        <v>59</v>
      </c>
      <c r="C109" t="s">
        <v>60</v>
      </c>
      <c r="D109" s="12">
        <v>12500</v>
      </c>
    </row>
    <row r="110" spans="1:4" ht="13.35" customHeight="1" x14ac:dyDescent="0.25">
      <c r="A110" t="s">
        <v>102</v>
      </c>
      <c r="B110" t="s">
        <v>61</v>
      </c>
      <c r="C110" t="s">
        <v>62</v>
      </c>
      <c r="D110" s="12">
        <v>700</v>
      </c>
    </row>
    <row r="111" spans="1:4" ht="13.35" customHeight="1" x14ac:dyDescent="0.25">
      <c r="A111" t="s">
        <v>102</v>
      </c>
      <c r="B111" t="s">
        <v>63</v>
      </c>
      <c r="C111" t="s">
        <v>64</v>
      </c>
      <c r="D111" s="12">
        <v>4500</v>
      </c>
    </row>
    <row r="112" spans="1:4" ht="13.35" customHeight="1" x14ac:dyDescent="0.25">
      <c r="A112" t="s">
        <v>102</v>
      </c>
      <c r="B112" t="s">
        <v>65</v>
      </c>
      <c r="C112" t="s">
        <v>66</v>
      </c>
      <c r="D112" s="12">
        <v>3630</v>
      </c>
    </row>
    <row r="113" spans="1:7" ht="13.35" customHeight="1" x14ac:dyDescent="0.25">
      <c r="A113" t="s">
        <v>102</v>
      </c>
      <c r="B113" t="s">
        <v>105</v>
      </c>
      <c r="C113" t="s">
        <v>106</v>
      </c>
      <c r="D113" s="12">
        <v>6613</v>
      </c>
    </row>
    <row r="114" spans="1:7" ht="13.35" customHeight="1" x14ac:dyDescent="0.25">
      <c r="A114" t="s">
        <v>102</v>
      </c>
      <c r="B114" t="s">
        <v>107</v>
      </c>
      <c r="C114" t="s">
        <v>108</v>
      </c>
      <c r="D114" s="12">
        <v>2600</v>
      </c>
    </row>
    <row r="115" spans="1:7" ht="13.35" customHeight="1" x14ac:dyDescent="0.25">
      <c r="A115" t="s">
        <v>102</v>
      </c>
      <c r="B115" t="s">
        <v>109</v>
      </c>
      <c r="C115" t="s">
        <v>110</v>
      </c>
      <c r="D115" s="12">
        <v>4800</v>
      </c>
    </row>
    <row r="116" spans="1:7" ht="13.35" customHeight="1" x14ac:dyDescent="0.25">
      <c r="A116" t="s">
        <v>102</v>
      </c>
      <c r="B116" t="s">
        <v>111</v>
      </c>
      <c r="C116" t="s">
        <v>112</v>
      </c>
      <c r="D116" s="12">
        <v>4414</v>
      </c>
    </row>
    <row r="117" spans="1:7" ht="13.35" customHeight="1" x14ac:dyDescent="0.25">
      <c r="A117" t="s">
        <v>102</v>
      </c>
      <c r="B117" t="s">
        <v>69</v>
      </c>
      <c r="C117" t="s">
        <v>70</v>
      </c>
      <c r="D117" s="12">
        <v>200</v>
      </c>
    </row>
    <row r="118" spans="1:7" ht="13.35" customHeight="1" x14ac:dyDescent="0.25">
      <c r="A118" t="s">
        <v>102</v>
      </c>
      <c r="B118" t="s">
        <v>71</v>
      </c>
      <c r="C118" t="s">
        <v>72</v>
      </c>
      <c r="D118" s="12">
        <v>3600</v>
      </c>
    </row>
    <row r="119" spans="1:7" ht="13.35" customHeight="1" x14ac:dyDescent="0.25">
      <c r="A119" t="s">
        <v>102</v>
      </c>
      <c r="B119" t="s">
        <v>75</v>
      </c>
      <c r="C119" t="s">
        <v>76</v>
      </c>
      <c r="D119" s="12">
        <v>2850</v>
      </c>
    </row>
    <row r="120" spans="1:7" ht="13.35" customHeight="1" x14ac:dyDescent="0.25">
      <c r="A120" t="s">
        <v>102</v>
      </c>
      <c r="B120" t="s">
        <v>77</v>
      </c>
      <c r="C120" t="s">
        <v>78</v>
      </c>
      <c r="D120" s="12">
        <v>4392</v>
      </c>
    </row>
    <row r="121" spans="1:7" ht="13.35" customHeight="1" x14ac:dyDescent="0.25">
      <c r="A121" t="s">
        <v>102</v>
      </c>
      <c r="B121" t="s">
        <v>79</v>
      </c>
      <c r="C121" t="s">
        <v>80</v>
      </c>
      <c r="D121" s="12">
        <v>3773</v>
      </c>
    </row>
    <row r="122" spans="1:7" ht="13.35" customHeight="1" x14ac:dyDescent="0.25">
      <c r="A122" t="s">
        <v>113</v>
      </c>
      <c r="B122" t="s">
        <v>82</v>
      </c>
      <c r="C122" t="s">
        <v>83</v>
      </c>
      <c r="D122" s="13">
        <v>23425</v>
      </c>
    </row>
    <row r="123" spans="1:7" ht="13.35" customHeight="1" x14ac:dyDescent="0.25">
      <c r="C123" s="16" t="s">
        <v>406</v>
      </c>
      <c r="D123" s="31">
        <f>SUM(D93:D122)</f>
        <v>230140</v>
      </c>
      <c r="E123" s="10">
        <f>D90-D123</f>
        <v>0</v>
      </c>
      <c r="G123" s="19">
        <f>+D123</f>
        <v>230140</v>
      </c>
    </row>
    <row r="124" spans="1:7" ht="12.75" customHeight="1" x14ac:dyDescent="0.25">
      <c r="C124" s="16"/>
      <c r="D124" s="12"/>
      <c r="E124" s="10"/>
    </row>
    <row r="125" spans="1:7" ht="13.35" customHeight="1" x14ac:dyDescent="0.25">
      <c r="C125" s="16"/>
      <c r="D125" s="12"/>
      <c r="E125" s="10"/>
    </row>
    <row r="126" spans="1:7" ht="13.35" customHeight="1" x14ac:dyDescent="0.25">
      <c r="A126" s="3"/>
      <c r="B126" s="3"/>
      <c r="C126" s="15" t="s">
        <v>610</v>
      </c>
      <c r="D126" s="20"/>
      <c r="E126" s="5"/>
    </row>
    <row r="127" spans="1:7" ht="13.35" customHeight="1" x14ac:dyDescent="0.25">
      <c r="A127" s="3"/>
      <c r="B127" s="3"/>
      <c r="C127" s="15" t="s">
        <v>421</v>
      </c>
      <c r="D127" s="20"/>
      <c r="E127" s="5"/>
    </row>
    <row r="128" spans="1:7" ht="13.35" customHeight="1" x14ac:dyDescent="0.25">
      <c r="A128" s="3"/>
      <c r="B128" s="3"/>
      <c r="C128" s="3"/>
      <c r="D128" s="20"/>
      <c r="E128" s="5"/>
    </row>
    <row r="129" spans="1:6" ht="12.75" customHeight="1" x14ac:dyDescent="0.25">
      <c r="A129" s="7" t="s">
        <v>401</v>
      </c>
      <c r="B129" s="3"/>
      <c r="C129" s="3"/>
      <c r="D129" s="20"/>
      <c r="E129" s="5"/>
    </row>
    <row r="130" spans="1:6" ht="13.35" customHeight="1" x14ac:dyDescent="0.25">
      <c r="A130" t="s">
        <v>422</v>
      </c>
      <c r="B130" t="s">
        <v>409</v>
      </c>
      <c r="C130" t="s">
        <v>410</v>
      </c>
      <c r="D130" s="31">
        <v>279770</v>
      </c>
      <c r="F130" s="19">
        <f>+D130</f>
        <v>279770</v>
      </c>
    </row>
    <row r="131" spans="1:6" ht="13.35" customHeight="1" x14ac:dyDescent="0.25">
      <c r="D131" s="12"/>
    </row>
    <row r="132" spans="1:6" ht="13.35" customHeight="1" x14ac:dyDescent="0.25">
      <c r="A132" s="9" t="s">
        <v>403</v>
      </c>
      <c r="D132" s="12"/>
    </row>
    <row r="133" spans="1:6" ht="13.35" customHeight="1" x14ac:dyDescent="0.25">
      <c r="A133" t="s">
        <v>114</v>
      </c>
      <c r="B133" t="s">
        <v>3</v>
      </c>
      <c r="C133" t="s">
        <v>4</v>
      </c>
      <c r="D133" s="12">
        <v>165904</v>
      </c>
    </row>
    <row r="134" spans="1:6" ht="13.35" customHeight="1" x14ac:dyDescent="0.25">
      <c r="A134" t="s">
        <v>114</v>
      </c>
      <c r="B134" t="s">
        <v>5</v>
      </c>
      <c r="C134" t="s">
        <v>6</v>
      </c>
      <c r="D134" s="12">
        <v>1350</v>
      </c>
    </row>
    <row r="135" spans="1:6" ht="13.35" customHeight="1" x14ac:dyDescent="0.25">
      <c r="A135" t="s">
        <v>114</v>
      </c>
      <c r="B135" t="s">
        <v>9</v>
      </c>
      <c r="C135" t="s">
        <v>10</v>
      </c>
      <c r="D135" s="12">
        <v>58069</v>
      </c>
    </row>
    <row r="136" spans="1:6" ht="13.35" customHeight="1" x14ac:dyDescent="0.25">
      <c r="A136" t="s">
        <v>114</v>
      </c>
      <c r="B136" t="s">
        <v>11</v>
      </c>
      <c r="C136" t="s">
        <v>12</v>
      </c>
      <c r="D136" s="12">
        <v>8200</v>
      </c>
    </row>
    <row r="137" spans="1:6" ht="13.35" customHeight="1" x14ac:dyDescent="0.25">
      <c r="A137" t="s">
        <v>114</v>
      </c>
      <c r="B137" t="s">
        <v>13</v>
      </c>
      <c r="C137" t="s">
        <v>14</v>
      </c>
      <c r="D137" s="12">
        <v>15018</v>
      </c>
    </row>
    <row r="138" spans="1:6" ht="13.35" customHeight="1" x14ac:dyDescent="0.25">
      <c r="A138" t="s">
        <v>114</v>
      </c>
      <c r="B138" t="s">
        <v>15</v>
      </c>
      <c r="C138" t="s">
        <v>16</v>
      </c>
      <c r="D138" s="12">
        <v>6101</v>
      </c>
    </row>
    <row r="139" spans="1:6" ht="13.35" customHeight="1" x14ac:dyDescent="0.25">
      <c r="A139" t="s">
        <v>114</v>
      </c>
      <c r="B139" t="s">
        <v>17</v>
      </c>
      <c r="C139" t="s">
        <v>18</v>
      </c>
      <c r="D139" s="12">
        <v>2412</v>
      </c>
    </row>
    <row r="140" spans="1:6" ht="13.35" customHeight="1" x14ac:dyDescent="0.25">
      <c r="A140" t="s">
        <v>114</v>
      </c>
      <c r="B140" t="s">
        <v>19</v>
      </c>
      <c r="C140" t="s">
        <v>20</v>
      </c>
      <c r="D140" s="12">
        <v>906</v>
      </c>
    </row>
    <row r="141" spans="1:6" ht="13.35" customHeight="1" x14ac:dyDescent="0.25">
      <c r="A141" t="s">
        <v>114</v>
      </c>
      <c r="B141" t="s">
        <v>21</v>
      </c>
      <c r="C141" t="s">
        <v>22</v>
      </c>
      <c r="D141" s="12">
        <v>329</v>
      </c>
    </row>
    <row r="142" spans="1:6" ht="13.35" customHeight="1" x14ac:dyDescent="0.25">
      <c r="A142" t="s">
        <v>114</v>
      </c>
      <c r="B142" t="s">
        <v>23</v>
      </c>
      <c r="C142" t="s">
        <v>24</v>
      </c>
      <c r="D142" s="12">
        <v>43</v>
      </c>
    </row>
    <row r="143" spans="1:6" ht="13.35" customHeight="1" x14ac:dyDescent="0.25">
      <c r="A143" t="s">
        <v>114</v>
      </c>
      <c r="B143" t="s">
        <v>29</v>
      </c>
      <c r="C143" t="s">
        <v>30</v>
      </c>
      <c r="D143" s="12">
        <v>500</v>
      </c>
    </row>
    <row r="144" spans="1:6" ht="13.35" customHeight="1" x14ac:dyDescent="0.25">
      <c r="A144" t="s">
        <v>114</v>
      </c>
      <c r="B144" t="s">
        <v>33</v>
      </c>
      <c r="C144" t="s">
        <v>34</v>
      </c>
      <c r="D144" s="12">
        <v>500</v>
      </c>
    </row>
    <row r="145" spans="1:4" ht="13.35" customHeight="1" x14ac:dyDescent="0.25">
      <c r="A145" t="s">
        <v>114</v>
      </c>
      <c r="B145" t="s">
        <v>37</v>
      </c>
      <c r="C145" t="s">
        <v>38</v>
      </c>
      <c r="D145" s="12">
        <v>50</v>
      </c>
    </row>
    <row r="146" spans="1:4" ht="13.35" customHeight="1" x14ac:dyDescent="0.25">
      <c r="A146" t="s">
        <v>114</v>
      </c>
      <c r="B146" t="s">
        <v>43</v>
      </c>
      <c r="C146" t="s">
        <v>44</v>
      </c>
      <c r="D146" s="12">
        <v>100</v>
      </c>
    </row>
    <row r="147" spans="1:4" ht="13.35" customHeight="1" x14ac:dyDescent="0.25">
      <c r="A147" t="s">
        <v>114</v>
      </c>
      <c r="B147" t="s">
        <v>45</v>
      </c>
      <c r="C147" t="s">
        <v>46</v>
      </c>
      <c r="D147" s="12">
        <v>100</v>
      </c>
    </row>
    <row r="148" spans="1:4" ht="13.35" customHeight="1" x14ac:dyDescent="0.25">
      <c r="A148" t="s">
        <v>114</v>
      </c>
      <c r="B148" t="s">
        <v>47</v>
      </c>
      <c r="C148" t="s">
        <v>48</v>
      </c>
      <c r="D148" s="12">
        <v>100</v>
      </c>
    </row>
    <row r="149" spans="1:4" ht="13.35" customHeight="1" x14ac:dyDescent="0.25">
      <c r="A149" t="s">
        <v>114</v>
      </c>
      <c r="B149" t="s">
        <v>49</v>
      </c>
      <c r="C149" t="s">
        <v>50</v>
      </c>
      <c r="D149" s="12">
        <v>3142</v>
      </c>
    </row>
    <row r="150" spans="1:4" ht="13.35" customHeight="1" x14ac:dyDescent="0.25">
      <c r="A150" t="s">
        <v>114</v>
      </c>
      <c r="B150" t="s">
        <v>51</v>
      </c>
      <c r="C150" t="s">
        <v>52</v>
      </c>
      <c r="D150" s="12">
        <v>1272</v>
      </c>
    </row>
    <row r="151" spans="1:4" ht="13.35" customHeight="1" x14ac:dyDescent="0.25">
      <c r="A151" t="s">
        <v>114</v>
      </c>
      <c r="B151" t="s">
        <v>53</v>
      </c>
      <c r="C151" t="s">
        <v>54</v>
      </c>
      <c r="D151" s="12">
        <v>1150</v>
      </c>
    </row>
    <row r="152" spans="1:4" ht="13.35" customHeight="1" x14ac:dyDescent="0.25">
      <c r="A152" t="s">
        <v>114</v>
      </c>
      <c r="B152" t="s">
        <v>55</v>
      </c>
      <c r="C152" t="s">
        <v>56</v>
      </c>
      <c r="D152" s="12">
        <v>1600</v>
      </c>
    </row>
    <row r="153" spans="1:4" ht="13.35" customHeight="1" x14ac:dyDescent="0.25">
      <c r="A153" t="s">
        <v>114</v>
      </c>
      <c r="B153" t="s">
        <v>57</v>
      </c>
      <c r="C153" t="s">
        <v>58</v>
      </c>
      <c r="D153" s="12">
        <v>1322</v>
      </c>
    </row>
    <row r="154" spans="1:4" ht="13.35" customHeight="1" x14ac:dyDescent="0.25">
      <c r="A154" t="s">
        <v>114</v>
      </c>
      <c r="B154" t="s">
        <v>59</v>
      </c>
      <c r="C154" t="s">
        <v>60</v>
      </c>
      <c r="D154" s="12">
        <v>1586</v>
      </c>
    </row>
    <row r="155" spans="1:4" ht="13.35" customHeight="1" x14ac:dyDescent="0.25">
      <c r="A155" t="s">
        <v>114</v>
      </c>
      <c r="B155" t="s">
        <v>63</v>
      </c>
      <c r="C155" t="s">
        <v>64</v>
      </c>
      <c r="D155" s="12">
        <v>200</v>
      </c>
    </row>
    <row r="156" spans="1:4" ht="13.35" customHeight="1" x14ac:dyDescent="0.25">
      <c r="A156" t="s">
        <v>114</v>
      </c>
      <c r="B156" t="s">
        <v>65</v>
      </c>
      <c r="C156" t="s">
        <v>66</v>
      </c>
      <c r="D156" s="12">
        <v>416</v>
      </c>
    </row>
    <row r="157" spans="1:4" ht="13.35" customHeight="1" x14ac:dyDescent="0.25">
      <c r="A157" t="s">
        <v>114</v>
      </c>
      <c r="B157" t="s">
        <v>69</v>
      </c>
      <c r="C157" t="s">
        <v>70</v>
      </c>
      <c r="D157" s="12">
        <v>500</v>
      </c>
    </row>
    <row r="158" spans="1:4" ht="13.35" customHeight="1" x14ac:dyDescent="0.25">
      <c r="A158" t="s">
        <v>114</v>
      </c>
      <c r="B158" t="s">
        <v>75</v>
      </c>
      <c r="C158" t="s">
        <v>76</v>
      </c>
      <c r="D158" s="12">
        <v>2000</v>
      </c>
    </row>
    <row r="159" spans="1:4" ht="13.35" customHeight="1" x14ac:dyDescent="0.25">
      <c r="A159" t="s">
        <v>114</v>
      </c>
      <c r="B159" t="s">
        <v>77</v>
      </c>
      <c r="C159" t="s">
        <v>78</v>
      </c>
      <c r="D159" s="12">
        <v>100</v>
      </c>
    </row>
    <row r="160" spans="1:4" ht="13.35" customHeight="1" x14ac:dyDescent="0.25">
      <c r="A160" t="s">
        <v>114</v>
      </c>
      <c r="B160" t="s">
        <v>79</v>
      </c>
      <c r="C160" t="s">
        <v>80</v>
      </c>
      <c r="D160" s="12">
        <v>200</v>
      </c>
    </row>
    <row r="161" spans="1:7" ht="13.35" customHeight="1" x14ac:dyDescent="0.25">
      <c r="A161" t="s">
        <v>117</v>
      </c>
      <c r="B161" t="s">
        <v>82</v>
      </c>
      <c r="C161" t="s">
        <v>83</v>
      </c>
      <c r="D161" s="13">
        <v>6600</v>
      </c>
    </row>
    <row r="162" spans="1:7" ht="13.35" customHeight="1" x14ac:dyDescent="0.25">
      <c r="C162" s="16" t="s">
        <v>406</v>
      </c>
      <c r="D162" s="31">
        <f>SUM(D133:D161)</f>
        <v>279770</v>
      </c>
      <c r="E162" s="10">
        <f>D130-D162</f>
        <v>0</v>
      </c>
      <c r="G162" s="19">
        <f>+D162</f>
        <v>279770</v>
      </c>
    </row>
    <row r="163" spans="1:7" ht="13.35" customHeight="1" x14ac:dyDescent="0.25">
      <c r="C163" s="16"/>
      <c r="D163" s="12"/>
      <c r="E163" s="10"/>
    </row>
    <row r="164" spans="1:7" ht="13.35" customHeight="1" x14ac:dyDescent="0.25">
      <c r="C164" s="16"/>
      <c r="D164" s="12"/>
      <c r="E164" s="10"/>
    </row>
    <row r="165" spans="1:7" ht="13.35" customHeight="1" x14ac:dyDescent="0.25">
      <c r="A165" s="3"/>
      <c r="B165" s="3"/>
      <c r="C165" s="15" t="s">
        <v>611</v>
      </c>
      <c r="D165" s="20"/>
      <c r="E165" s="10"/>
    </row>
    <row r="166" spans="1:7" ht="13.35" customHeight="1" x14ac:dyDescent="0.25">
      <c r="A166" s="3"/>
      <c r="B166" s="3"/>
      <c r="C166" s="15" t="s">
        <v>423</v>
      </c>
      <c r="D166" s="20"/>
      <c r="E166" s="10"/>
    </row>
    <row r="167" spans="1:7" ht="13.35" customHeight="1" x14ac:dyDescent="0.25">
      <c r="A167" s="7" t="s">
        <v>401</v>
      </c>
      <c r="B167" s="3"/>
      <c r="C167" s="3"/>
      <c r="D167" s="20"/>
      <c r="E167" s="10"/>
    </row>
    <row r="168" spans="1:7" ht="13.35" customHeight="1" x14ac:dyDescent="0.25">
      <c r="A168" t="s">
        <v>424</v>
      </c>
      <c r="B168" t="s">
        <v>409</v>
      </c>
      <c r="C168" t="s">
        <v>410</v>
      </c>
      <c r="D168" s="31">
        <v>260159</v>
      </c>
      <c r="F168" s="19">
        <f>+D168</f>
        <v>260159</v>
      </c>
    </row>
    <row r="169" spans="1:7" ht="13.35" customHeight="1" x14ac:dyDescent="0.25">
      <c r="D169" s="12"/>
    </row>
    <row r="170" spans="1:7" ht="13.35" customHeight="1" x14ac:dyDescent="0.25">
      <c r="A170" s="9" t="s">
        <v>403</v>
      </c>
      <c r="D170" s="12"/>
    </row>
    <row r="171" spans="1:7" ht="13.35" customHeight="1" x14ac:dyDescent="0.25">
      <c r="A171" t="s">
        <v>118</v>
      </c>
      <c r="B171" t="s">
        <v>3</v>
      </c>
      <c r="C171" t="s">
        <v>4</v>
      </c>
      <c r="D171" s="12">
        <v>157027</v>
      </c>
    </row>
    <row r="172" spans="1:7" ht="13.35" customHeight="1" x14ac:dyDescent="0.25">
      <c r="A172" t="s">
        <v>118</v>
      </c>
      <c r="B172" t="s">
        <v>9</v>
      </c>
      <c r="C172" t="s">
        <v>10</v>
      </c>
      <c r="D172" s="12">
        <v>58066</v>
      </c>
    </row>
    <row r="173" spans="1:7" ht="13.35" customHeight="1" x14ac:dyDescent="0.25">
      <c r="A173" t="s">
        <v>118</v>
      </c>
      <c r="B173" t="s">
        <v>11</v>
      </c>
      <c r="C173" t="s">
        <v>12</v>
      </c>
      <c r="D173" s="12">
        <v>3080</v>
      </c>
    </row>
    <row r="174" spans="1:7" ht="13.35" customHeight="1" x14ac:dyDescent="0.25">
      <c r="A174" t="s">
        <v>118</v>
      </c>
      <c r="B174" t="s">
        <v>13</v>
      </c>
      <c r="C174" t="s">
        <v>14</v>
      </c>
      <c r="D174" s="12">
        <v>14394</v>
      </c>
    </row>
    <row r="175" spans="1:7" ht="13.35" customHeight="1" x14ac:dyDescent="0.25">
      <c r="A175" t="s">
        <v>118</v>
      </c>
      <c r="B175" t="s">
        <v>15</v>
      </c>
      <c r="C175" t="s">
        <v>16</v>
      </c>
      <c r="D175" s="12">
        <v>6101</v>
      </c>
    </row>
    <row r="176" spans="1:7" ht="13.35" customHeight="1" x14ac:dyDescent="0.25">
      <c r="A176" t="s">
        <v>118</v>
      </c>
      <c r="B176" t="s">
        <v>17</v>
      </c>
      <c r="C176" t="s">
        <v>18</v>
      </c>
      <c r="D176" s="12">
        <v>2317</v>
      </c>
    </row>
    <row r="177" spans="1:4" ht="13.35" customHeight="1" x14ac:dyDescent="0.25">
      <c r="A177" t="s">
        <v>118</v>
      </c>
      <c r="B177" t="s">
        <v>19</v>
      </c>
      <c r="C177" t="s">
        <v>20</v>
      </c>
      <c r="D177" s="12">
        <v>848</v>
      </c>
    </row>
    <row r="178" spans="1:4" ht="13.35" customHeight="1" x14ac:dyDescent="0.25">
      <c r="A178" t="s">
        <v>118</v>
      </c>
      <c r="B178" t="s">
        <v>21</v>
      </c>
      <c r="C178" t="s">
        <v>22</v>
      </c>
      <c r="D178" s="12">
        <v>319</v>
      </c>
    </row>
    <row r="179" spans="1:4" ht="13.35" customHeight="1" x14ac:dyDescent="0.25">
      <c r="A179" t="s">
        <v>118</v>
      </c>
      <c r="B179" t="s">
        <v>23</v>
      </c>
      <c r="C179" t="s">
        <v>24</v>
      </c>
      <c r="D179" s="12">
        <v>43</v>
      </c>
    </row>
    <row r="180" spans="1:4" ht="13.35" customHeight="1" x14ac:dyDescent="0.25">
      <c r="A180" t="s">
        <v>118</v>
      </c>
      <c r="B180" t="s">
        <v>33</v>
      </c>
      <c r="C180" t="s">
        <v>34</v>
      </c>
      <c r="D180" s="12">
        <v>400</v>
      </c>
    </row>
    <row r="181" spans="1:4" ht="13.35" customHeight="1" x14ac:dyDescent="0.25">
      <c r="A181" t="s">
        <v>118</v>
      </c>
      <c r="B181" t="s">
        <v>37</v>
      </c>
      <c r="C181" t="s">
        <v>38</v>
      </c>
      <c r="D181" s="12">
        <v>410</v>
      </c>
    </row>
    <row r="182" spans="1:4" ht="13.35" customHeight="1" x14ac:dyDescent="0.25">
      <c r="A182" t="s">
        <v>118</v>
      </c>
      <c r="B182" t="s">
        <v>41</v>
      </c>
      <c r="C182" t="s">
        <v>42</v>
      </c>
      <c r="D182" s="12">
        <v>100</v>
      </c>
    </row>
    <row r="183" spans="1:4" ht="13.35" customHeight="1" x14ac:dyDescent="0.25">
      <c r="A183" t="s">
        <v>118</v>
      </c>
      <c r="B183" t="s">
        <v>43</v>
      </c>
      <c r="C183" t="s">
        <v>44</v>
      </c>
      <c r="D183" s="12">
        <v>500</v>
      </c>
    </row>
    <row r="184" spans="1:4" ht="13.35" customHeight="1" x14ac:dyDescent="0.25">
      <c r="A184" t="s">
        <v>118</v>
      </c>
      <c r="B184" t="s">
        <v>45</v>
      </c>
      <c r="C184" t="s">
        <v>46</v>
      </c>
      <c r="D184" s="12">
        <v>200</v>
      </c>
    </row>
    <row r="185" spans="1:4" ht="13.35" customHeight="1" x14ac:dyDescent="0.25">
      <c r="A185" t="s">
        <v>118</v>
      </c>
      <c r="B185" t="s">
        <v>49</v>
      </c>
      <c r="C185" t="s">
        <v>50</v>
      </c>
      <c r="D185" s="12">
        <v>800</v>
      </c>
    </row>
    <row r="186" spans="1:4" ht="13.35" customHeight="1" x14ac:dyDescent="0.25">
      <c r="A186" t="s">
        <v>118</v>
      </c>
      <c r="B186" t="s">
        <v>51</v>
      </c>
      <c r="C186" t="s">
        <v>52</v>
      </c>
      <c r="D186" s="12">
        <v>1745</v>
      </c>
    </row>
    <row r="187" spans="1:4" ht="13.35" customHeight="1" x14ac:dyDescent="0.25">
      <c r="A187" t="s">
        <v>118</v>
      </c>
      <c r="B187" t="s">
        <v>53</v>
      </c>
      <c r="C187" t="s">
        <v>54</v>
      </c>
      <c r="D187" s="12">
        <v>700</v>
      </c>
    </row>
    <row r="188" spans="1:4" ht="13.35" customHeight="1" x14ac:dyDescent="0.25">
      <c r="A188" t="s">
        <v>118</v>
      </c>
      <c r="B188" t="s">
        <v>55</v>
      </c>
      <c r="C188" t="s">
        <v>56</v>
      </c>
      <c r="D188" s="12">
        <v>960</v>
      </c>
    </row>
    <row r="189" spans="1:4" ht="13.35" customHeight="1" x14ac:dyDescent="0.25">
      <c r="A189" t="s">
        <v>118</v>
      </c>
      <c r="B189" t="s">
        <v>57</v>
      </c>
      <c r="C189" t="s">
        <v>58</v>
      </c>
      <c r="D189" s="12">
        <v>1301</v>
      </c>
    </row>
    <row r="190" spans="1:4" ht="13.35" customHeight="1" x14ac:dyDescent="0.25">
      <c r="A190" t="s">
        <v>118</v>
      </c>
      <c r="B190" t="s">
        <v>59</v>
      </c>
      <c r="C190" t="s">
        <v>60</v>
      </c>
      <c r="D190" s="12">
        <v>748</v>
      </c>
    </row>
    <row r="191" spans="1:4" ht="13.35" customHeight="1" x14ac:dyDescent="0.25">
      <c r="A191" t="s">
        <v>118</v>
      </c>
      <c r="B191" t="s">
        <v>63</v>
      </c>
      <c r="C191" t="s">
        <v>64</v>
      </c>
      <c r="D191" s="12">
        <v>300</v>
      </c>
    </row>
    <row r="192" spans="1:4" ht="13.35" customHeight="1" x14ac:dyDescent="0.25">
      <c r="A192" t="s">
        <v>118</v>
      </c>
      <c r="B192" t="s">
        <v>65</v>
      </c>
      <c r="C192" t="s">
        <v>66</v>
      </c>
      <c r="D192" s="12">
        <v>345</v>
      </c>
    </row>
    <row r="193" spans="1:7" ht="13.35" customHeight="1" x14ac:dyDescent="0.25">
      <c r="A193" t="s">
        <v>118</v>
      </c>
      <c r="B193" t="s">
        <v>69</v>
      </c>
      <c r="C193" t="s">
        <v>70</v>
      </c>
      <c r="D193" s="12">
        <v>500</v>
      </c>
    </row>
    <row r="194" spans="1:7" ht="13.35" customHeight="1" x14ac:dyDescent="0.25">
      <c r="A194" t="s">
        <v>118</v>
      </c>
      <c r="B194" t="s">
        <v>75</v>
      </c>
      <c r="C194" t="s">
        <v>76</v>
      </c>
      <c r="D194" s="12">
        <v>500</v>
      </c>
    </row>
    <row r="195" spans="1:7" ht="13.35" customHeight="1" x14ac:dyDescent="0.25">
      <c r="A195" t="s">
        <v>118</v>
      </c>
      <c r="B195" t="s">
        <v>77</v>
      </c>
      <c r="C195" t="s">
        <v>78</v>
      </c>
      <c r="D195" s="12">
        <v>100</v>
      </c>
    </row>
    <row r="196" spans="1:7" ht="13.35" customHeight="1" x14ac:dyDescent="0.25">
      <c r="A196" t="s">
        <v>119</v>
      </c>
      <c r="B196" t="s">
        <v>82</v>
      </c>
      <c r="C196" t="s">
        <v>83</v>
      </c>
      <c r="D196" s="13">
        <v>8355</v>
      </c>
    </row>
    <row r="197" spans="1:7" ht="13.35" customHeight="1" x14ac:dyDescent="0.25">
      <c r="C197" s="16" t="s">
        <v>406</v>
      </c>
      <c r="D197" s="31">
        <f>SUM(D171:D196)</f>
        <v>260159</v>
      </c>
      <c r="E197" s="10">
        <f>D168-D197</f>
        <v>0</v>
      </c>
      <c r="G197" s="19">
        <f>+D197</f>
        <v>260159</v>
      </c>
    </row>
    <row r="198" spans="1:7" ht="13.35" customHeight="1" x14ac:dyDescent="0.25">
      <c r="C198" s="16"/>
      <c r="D198" s="12"/>
      <c r="E198" s="10"/>
    </row>
    <row r="199" spans="1:7" ht="13.35" customHeight="1" x14ac:dyDescent="0.25">
      <c r="C199" s="16"/>
      <c r="D199" s="12"/>
      <c r="E199" s="10"/>
    </row>
    <row r="200" spans="1:7" ht="13.35" customHeight="1" x14ac:dyDescent="0.25">
      <c r="A200" s="3"/>
      <c r="B200" s="3"/>
      <c r="C200" s="15" t="s">
        <v>612</v>
      </c>
      <c r="D200" s="20"/>
    </row>
    <row r="201" spans="1:7" ht="13.35" customHeight="1" x14ac:dyDescent="0.25">
      <c r="A201" s="3"/>
      <c r="B201" s="3"/>
      <c r="C201" s="15" t="s">
        <v>425</v>
      </c>
      <c r="D201" s="20"/>
    </row>
    <row r="202" spans="1:7" ht="13.35" customHeight="1" x14ac:dyDescent="0.25">
      <c r="A202" s="3"/>
      <c r="B202" s="3"/>
      <c r="C202" s="15"/>
      <c r="D202" s="20"/>
    </row>
    <row r="203" spans="1:7" ht="13.35" customHeight="1" x14ac:dyDescent="0.25">
      <c r="A203" s="7" t="s">
        <v>401</v>
      </c>
      <c r="B203" s="3"/>
      <c r="C203" s="3"/>
      <c r="D203" s="20"/>
    </row>
    <row r="204" spans="1:7" ht="13.35" customHeight="1" x14ac:dyDescent="0.25">
      <c r="A204" t="s">
        <v>426</v>
      </c>
      <c r="B204" t="s">
        <v>409</v>
      </c>
      <c r="C204" t="s">
        <v>410</v>
      </c>
      <c r="D204" s="31">
        <v>53169</v>
      </c>
    </row>
    <row r="205" spans="1:7" ht="13.35" customHeight="1" x14ac:dyDescent="0.25">
      <c r="A205" t="s">
        <v>426</v>
      </c>
      <c r="B205" t="s">
        <v>414</v>
      </c>
      <c r="C205" t="s">
        <v>415</v>
      </c>
      <c r="D205" s="22">
        <v>389625</v>
      </c>
    </row>
    <row r="206" spans="1:7" ht="12.75" customHeight="1" x14ac:dyDescent="0.25">
      <c r="C206" s="16" t="s">
        <v>406</v>
      </c>
      <c r="D206" s="21">
        <f>SUM(D204:D205)</f>
        <v>442794</v>
      </c>
      <c r="F206" s="27">
        <f>+D206</f>
        <v>442794</v>
      </c>
    </row>
    <row r="207" spans="1:7" ht="13.35" customHeight="1" x14ac:dyDescent="0.25">
      <c r="A207" s="9" t="s">
        <v>403</v>
      </c>
      <c r="D207" s="12"/>
    </row>
    <row r="208" spans="1:7" ht="13.35" customHeight="1" x14ac:dyDescent="0.25">
      <c r="A208" t="s">
        <v>120</v>
      </c>
      <c r="B208" t="s">
        <v>3</v>
      </c>
      <c r="C208" t="s">
        <v>4</v>
      </c>
      <c r="D208" s="12">
        <v>210857</v>
      </c>
    </row>
    <row r="209" spans="1:4" ht="13.35" customHeight="1" x14ac:dyDescent="0.25">
      <c r="A209" t="s">
        <v>120</v>
      </c>
      <c r="B209" t="s">
        <v>5</v>
      </c>
      <c r="C209" t="s">
        <v>6</v>
      </c>
      <c r="D209" s="12">
        <v>5000</v>
      </c>
    </row>
    <row r="210" spans="1:4" ht="13.35" customHeight="1" x14ac:dyDescent="0.25">
      <c r="A210" t="s">
        <v>120</v>
      </c>
      <c r="B210" t="s">
        <v>9</v>
      </c>
      <c r="C210" t="s">
        <v>10</v>
      </c>
      <c r="D210" s="12">
        <v>56245</v>
      </c>
    </row>
    <row r="211" spans="1:4" ht="13.35" customHeight="1" x14ac:dyDescent="0.25">
      <c r="A211" t="s">
        <v>120</v>
      </c>
      <c r="B211" t="s">
        <v>13</v>
      </c>
      <c r="C211" t="s">
        <v>14</v>
      </c>
      <c r="D211" s="12">
        <v>20816</v>
      </c>
    </row>
    <row r="212" spans="1:4" ht="13.35" customHeight="1" x14ac:dyDescent="0.25">
      <c r="A212" t="s">
        <v>120</v>
      </c>
      <c r="B212" t="s">
        <v>15</v>
      </c>
      <c r="C212" t="s">
        <v>16</v>
      </c>
      <c r="D212" s="12">
        <v>11104</v>
      </c>
    </row>
    <row r="213" spans="1:4" ht="13.35" customHeight="1" x14ac:dyDescent="0.25">
      <c r="A213" t="s">
        <v>120</v>
      </c>
      <c r="B213" t="s">
        <v>17</v>
      </c>
      <c r="C213" t="s">
        <v>18</v>
      </c>
      <c r="D213" s="12">
        <v>2861</v>
      </c>
    </row>
    <row r="214" spans="1:4" ht="13.35" customHeight="1" x14ac:dyDescent="0.25">
      <c r="A214" t="s">
        <v>120</v>
      </c>
      <c r="B214" t="s">
        <v>19</v>
      </c>
      <c r="C214" t="s">
        <v>20</v>
      </c>
      <c r="D214" s="12">
        <v>1057</v>
      </c>
    </row>
    <row r="215" spans="1:4" ht="13.35" customHeight="1" x14ac:dyDescent="0.25">
      <c r="A215" t="s">
        <v>120</v>
      </c>
      <c r="B215" t="s">
        <v>88</v>
      </c>
      <c r="C215" t="s">
        <v>89</v>
      </c>
      <c r="D215" s="12">
        <v>7776</v>
      </c>
    </row>
    <row r="216" spans="1:4" ht="13.35" customHeight="1" x14ac:dyDescent="0.25">
      <c r="A216" t="s">
        <v>120</v>
      </c>
      <c r="B216" t="s">
        <v>21</v>
      </c>
      <c r="C216" t="s">
        <v>22</v>
      </c>
      <c r="D216" s="12">
        <v>1496</v>
      </c>
    </row>
    <row r="217" spans="1:4" ht="13.35" customHeight="1" x14ac:dyDescent="0.25">
      <c r="A217" t="s">
        <v>120</v>
      </c>
      <c r="B217" t="s">
        <v>23</v>
      </c>
      <c r="C217" t="s">
        <v>24</v>
      </c>
      <c r="D217" s="12">
        <v>79</v>
      </c>
    </row>
    <row r="218" spans="1:4" ht="13.35" customHeight="1" x14ac:dyDescent="0.25">
      <c r="A218" t="s">
        <v>120</v>
      </c>
      <c r="B218" t="s">
        <v>27</v>
      </c>
      <c r="C218" t="s">
        <v>28</v>
      </c>
      <c r="D218" s="12">
        <v>2200</v>
      </c>
    </row>
    <row r="219" spans="1:4" ht="13.35" customHeight="1" x14ac:dyDescent="0.25">
      <c r="A219" t="s">
        <v>120</v>
      </c>
      <c r="B219" t="s">
        <v>29</v>
      </c>
      <c r="C219" t="s">
        <v>30</v>
      </c>
      <c r="D219" s="12">
        <v>70344</v>
      </c>
    </row>
    <row r="220" spans="1:4" ht="13.35" customHeight="1" x14ac:dyDescent="0.25">
      <c r="A220" t="s">
        <v>120</v>
      </c>
      <c r="B220" t="s">
        <v>33</v>
      </c>
      <c r="C220" t="s">
        <v>34</v>
      </c>
      <c r="D220" s="12">
        <v>2000</v>
      </c>
    </row>
    <row r="221" spans="1:4" ht="13.35" customHeight="1" x14ac:dyDescent="0.25">
      <c r="A221" t="s">
        <v>120</v>
      </c>
      <c r="B221" t="s">
        <v>121</v>
      </c>
      <c r="C221" t="s">
        <v>122</v>
      </c>
      <c r="D221" s="12">
        <v>3600</v>
      </c>
    </row>
    <row r="222" spans="1:4" ht="13.35" customHeight="1" x14ac:dyDescent="0.25">
      <c r="A222" t="s">
        <v>120</v>
      </c>
      <c r="B222" t="s">
        <v>96</v>
      </c>
      <c r="C222" t="s">
        <v>97</v>
      </c>
      <c r="D222" s="12">
        <v>2500</v>
      </c>
    </row>
    <row r="223" spans="1:4" ht="13.35" customHeight="1" x14ac:dyDescent="0.25">
      <c r="A223" t="s">
        <v>120</v>
      </c>
      <c r="B223" t="s">
        <v>43</v>
      </c>
      <c r="C223" t="s">
        <v>44</v>
      </c>
      <c r="D223" s="12">
        <v>4500</v>
      </c>
    </row>
    <row r="224" spans="1:4" ht="13.35" customHeight="1" x14ac:dyDescent="0.25">
      <c r="A224" t="s">
        <v>120</v>
      </c>
      <c r="B224" t="s">
        <v>45</v>
      </c>
      <c r="C224" t="s">
        <v>46</v>
      </c>
      <c r="D224" s="12">
        <v>1500</v>
      </c>
    </row>
    <row r="225" spans="1:7" ht="13.35" customHeight="1" x14ac:dyDescent="0.25">
      <c r="A225" t="s">
        <v>120</v>
      </c>
      <c r="B225" t="s">
        <v>49</v>
      </c>
      <c r="C225" t="s">
        <v>50</v>
      </c>
      <c r="D225" s="12">
        <v>4000</v>
      </c>
    </row>
    <row r="226" spans="1:7" ht="13.35" customHeight="1" x14ac:dyDescent="0.25">
      <c r="A226" t="s">
        <v>120</v>
      </c>
      <c r="B226" t="s">
        <v>51</v>
      </c>
      <c r="C226" t="s">
        <v>52</v>
      </c>
      <c r="D226" s="12">
        <v>750</v>
      </c>
    </row>
    <row r="227" spans="1:7" ht="13.35" customHeight="1" x14ac:dyDescent="0.25">
      <c r="A227" t="s">
        <v>120</v>
      </c>
      <c r="B227" t="s">
        <v>53</v>
      </c>
      <c r="C227" t="s">
        <v>54</v>
      </c>
      <c r="D227" s="12">
        <v>500</v>
      </c>
    </row>
    <row r="228" spans="1:7" ht="13.35" customHeight="1" x14ac:dyDescent="0.25">
      <c r="A228" t="s">
        <v>120</v>
      </c>
      <c r="B228" t="s">
        <v>55</v>
      </c>
      <c r="C228" t="s">
        <v>56</v>
      </c>
      <c r="D228" s="12">
        <v>1200</v>
      </c>
    </row>
    <row r="229" spans="1:7" ht="13.35" customHeight="1" x14ac:dyDescent="0.25">
      <c r="A229" t="s">
        <v>120</v>
      </c>
      <c r="B229" t="s">
        <v>57</v>
      </c>
      <c r="C229" t="s">
        <v>58</v>
      </c>
      <c r="D229" s="12">
        <v>600</v>
      </c>
    </row>
    <row r="230" spans="1:7" ht="13.35" customHeight="1" x14ac:dyDescent="0.25">
      <c r="A230" t="s">
        <v>120</v>
      </c>
      <c r="B230" t="s">
        <v>59</v>
      </c>
      <c r="C230" t="s">
        <v>60</v>
      </c>
      <c r="D230" s="12">
        <v>7450</v>
      </c>
    </row>
    <row r="231" spans="1:7" ht="13.35" customHeight="1" x14ac:dyDescent="0.25">
      <c r="A231" t="s">
        <v>120</v>
      </c>
      <c r="B231" t="s">
        <v>63</v>
      </c>
      <c r="C231" t="s">
        <v>64</v>
      </c>
      <c r="D231" s="12">
        <v>50</v>
      </c>
    </row>
    <row r="232" spans="1:7" ht="13.35" customHeight="1" x14ac:dyDescent="0.25">
      <c r="A232" t="s">
        <v>120</v>
      </c>
      <c r="B232" t="s">
        <v>65</v>
      </c>
      <c r="C232" t="s">
        <v>66</v>
      </c>
      <c r="D232" s="12">
        <v>1000</v>
      </c>
    </row>
    <row r="233" spans="1:7" ht="13.35" customHeight="1" x14ac:dyDescent="0.25">
      <c r="A233" t="s">
        <v>120</v>
      </c>
      <c r="B233" t="s">
        <v>125</v>
      </c>
      <c r="C233" t="s">
        <v>126</v>
      </c>
      <c r="D233" s="12">
        <v>2582</v>
      </c>
    </row>
    <row r="234" spans="1:7" ht="13.35" customHeight="1" x14ac:dyDescent="0.25">
      <c r="A234" t="s">
        <v>120</v>
      </c>
      <c r="B234" t="s">
        <v>73</v>
      </c>
      <c r="C234" t="s">
        <v>74</v>
      </c>
      <c r="D234" s="12">
        <v>700</v>
      </c>
    </row>
    <row r="235" spans="1:7" ht="13.35" customHeight="1" x14ac:dyDescent="0.25">
      <c r="A235" t="s">
        <v>120</v>
      </c>
      <c r="B235" t="s">
        <v>75</v>
      </c>
      <c r="C235" t="s">
        <v>76</v>
      </c>
      <c r="D235" s="12">
        <v>418</v>
      </c>
    </row>
    <row r="236" spans="1:7" ht="13.35" customHeight="1" x14ac:dyDescent="0.25">
      <c r="A236" t="s">
        <v>120</v>
      </c>
      <c r="B236" t="s">
        <v>77</v>
      </c>
      <c r="C236" t="s">
        <v>78</v>
      </c>
      <c r="D236" s="12">
        <v>200</v>
      </c>
    </row>
    <row r="237" spans="1:7" ht="13.35" customHeight="1" x14ac:dyDescent="0.25">
      <c r="A237" t="s">
        <v>127</v>
      </c>
      <c r="B237" t="s">
        <v>82</v>
      </c>
      <c r="C237" t="s">
        <v>83</v>
      </c>
      <c r="D237" s="13">
        <v>19409</v>
      </c>
    </row>
    <row r="238" spans="1:7" ht="13.35" customHeight="1" x14ac:dyDescent="0.25">
      <c r="C238" s="16" t="s">
        <v>406</v>
      </c>
      <c r="D238" s="31">
        <f>SUM(D208:D237)</f>
        <v>442794</v>
      </c>
      <c r="E238" s="10">
        <f>D206-D238</f>
        <v>0</v>
      </c>
      <c r="G238" s="19">
        <f>+D238</f>
        <v>442794</v>
      </c>
    </row>
    <row r="239" spans="1:7" ht="13.35" customHeight="1" x14ac:dyDescent="0.25">
      <c r="C239" s="16"/>
      <c r="D239" s="12"/>
      <c r="E239" s="10"/>
    </row>
    <row r="240" spans="1:7" ht="13.35" customHeight="1" x14ac:dyDescent="0.25">
      <c r="D240" s="12"/>
    </row>
    <row r="241" spans="1:6" ht="13.35" customHeight="1" x14ac:dyDescent="0.25">
      <c r="A241" s="3"/>
      <c r="B241" s="3"/>
      <c r="C241" s="15" t="s">
        <v>427</v>
      </c>
      <c r="D241" s="23"/>
    </row>
    <row r="242" spans="1:6" ht="13.35" customHeight="1" x14ac:dyDescent="0.25">
      <c r="A242" s="3"/>
      <c r="B242" s="3"/>
      <c r="C242" s="15" t="s">
        <v>428</v>
      </c>
      <c r="D242" s="23"/>
    </row>
    <row r="243" spans="1:6" ht="13.35" customHeight="1" x14ac:dyDescent="0.25">
      <c r="A243" s="3"/>
      <c r="B243" s="3"/>
      <c r="C243" s="15"/>
      <c r="D243" s="23"/>
    </row>
    <row r="244" spans="1:6" ht="13.35" customHeight="1" x14ac:dyDescent="0.25">
      <c r="A244" s="7" t="s">
        <v>401</v>
      </c>
      <c r="B244" s="3"/>
      <c r="C244" s="3"/>
      <c r="D244" s="21"/>
    </row>
    <row r="245" spans="1:6" ht="13.35" customHeight="1" x14ac:dyDescent="0.25">
      <c r="A245" t="s">
        <v>429</v>
      </c>
      <c r="B245" t="s">
        <v>409</v>
      </c>
      <c r="C245" t="s">
        <v>410</v>
      </c>
      <c r="D245" s="31">
        <v>786937</v>
      </c>
    </row>
    <row r="246" spans="1:6" ht="13.35" customHeight="1" x14ac:dyDescent="0.25">
      <c r="A246" t="s">
        <v>429</v>
      </c>
      <c r="B246" t="s">
        <v>439</v>
      </c>
      <c r="C246" t="s">
        <v>440</v>
      </c>
      <c r="D246" s="30">
        <v>200445</v>
      </c>
    </row>
    <row r="247" spans="1:6" ht="13.35" customHeight="1" x14ac:dyDescent="0.25">
      <c r="C247" s="16" t="s">
        <v>406</v>
      </c>
      <c r="D247" s="12">
        <f>SUM(D245:D246)</f>
        <v>987382</v>
      </c>
      <c r="F247" s="10">
        <f>+D247</f>
        <v>987382</v>
      </c>
    </row>
    <row r="248" spans="1:6" ht="13.35" customHeight="1" x14ac:dyDescent="0.25">
      <c r="D248" s="12"/>
    </row>
    <row r="249" spans="1:6" ht="13.35" customHeight="1" x14ac:dyDescent="0.25">
      <c r="A249" s="9" t="s">
        <v>403</v>
      </c>
      <c r="D249" s="12"/>
    </row>
    <row r="250" spans="1:6" ht="13.35" customHeight="1" x14ac:dyDescent="0.25">
      <c r="A250" t="s">
        <v>128</v>
      </c>
      <c r="B250" t="s">
        <v>3</v>
      </c>
      <c r="C250" t="s">
        <v>4</v>
      </c>
      <c r="D250" s="12">
        <v>551681</v>
      </c>
    </row>
    <row r="251" spans="1:6" ht="13.35" customHeight="1" x14ac:dyDescent="0.25">
      <c r="A251" t="s">
        <v>128</v>
      </c>
      <c r="B251" t="s">
        <v>5</v>
      </c>
      <c r="C251" t="s">
        <v>6</v>
      </c>
      <c r="D251" s="12">
        <v>4050</v>
      </c>
    </row>
    <row r="252" spans="1:6" ht="13.35" customHeight="1" x14ac:dyDescent="0.25">
      <c r="A252" t="s">
        <v>128</v>
      </c>
      <c r="B252" t="s">
        <v>9</v>
      </c>
      <c r="C252" t="s">
        <v>10</v>
      </c>
      <c r="D252" s="12">
        <v>114507</v>
      </c>
    </row>
    <row r="253" spans="1:6" ht="13.35" customHeight="1" x14ac:dyDescent="0.25">
      <c r="A253" t="s">
        <v>128</v>
      </c>
      <c r="B253" t="s">
        <v>11</v>
      </c>
      <c r="C253" t="s">
        <v>12</v>
      </c>
      <c r="D253" s="12">
        <v>4050</v>
      </c>
    </row>
    <row r="254" spans="1:6" ht="13.35" customHeight="1" x14ac:dyDescent="0.25">
      <c r="A254" t="s">
        <v>128</v>
      </c>
      <c r="B254" t="s">
        <v>13</v>
      </c>
      <c r="C254" t="s">
        <v>14</v>
      </c>
      <c r="D254" s="12">
        <v>49950</v>
      </c>
    </row>
    <row r="255" spans="1:6" ht="13.35" customHeight="1" x14ac:dyDescent="0.25">
      <c r="A255" t="s">
        <v>128</v>
      </c>
      <c r="B255" t="s">
        <v>15</v>
      </c>
      <c r="C255" t="s">
        <v>16</v>
      </c>
      <c r="D255" s="12">
        <v>18401</v>
      </c>
    </row>
    <row r="256" spans="1:6" ht="13.35" customHeight="1" x14ac:dyDescent="0.25">
      <c r="A256" t="s">
        <v>128</v>
      </c>
      <c r="B256" t="s">
        <v>17</v>
      </c>
      <c r="C256" t="s">
        <v>18</v>
      </c>
      <c r="D256" s="12">
        <v>7150</v>
      </c>
    </row>
    <row r="257" spans="1:4" ht="13.35" customHeight="1" x14ac:dyDescent="0.25">
      <c r="A257" t="s">
        <v>128</v>
      </c>
      <c r="B257" t="s">
        <v>19</v>
      </c>
      <c r="C257" t="s">
        <v>20</v>
      </c>
      <c r="D257" s="12">
        <v>2619</v>
      </c>
    </row>
    <row r="258" spans="1:4" ht="13.35" customHeight="1" x14ac:dyDescent="0.25">
      <c r="A258" t="s">
        <v>128</v>
      </c>
      <c r="B258" t="s">
        <v>88</v>
      </c>
      <c r="C258" t="s">
        <v>89</v>
      </c>
      <c r="D258" s="12">
        <v>275</v>
      </c>
    </row>
    <row r="259" spans="1:4" ht="13.35" customHeight="1" x14ac:dyDescent="0.25">
      <c r="A259" t="s">
        <v>128</v>
      </c>
      <c r="B259" t="s">
        <v>21</v>
      </c>
      <c r="C259" t="s">
        <v>22</v>
      </c>
      <c r="D259" s="12">
        <v>3686</v>
      </c>
    </row>
    <row r="260" spans="1:4" ht="13.35" customHeight="1" x14ac:dyDescent="0.25">
      <c r="A260" t="s">
        <v>128</v>
      </c>
      <c r="B260" t="s">
        <v>23</v>
      </c>
      <c r="C260" t="s">
        <v>24</v>
      </c>
      <c r="D260" s="12">
        <v>216</v>
      </c>
    </row>
    <row r="261" spans="1:4" ht="13.35" customHeight="1" x14ac:dyDescent="0.25">
      <c r="A261" t="s">
        <v>128</v>
      </c>
      <c r="B261" t="s">
        <v>29</v>
      </c>
      <c r="C261" t="s">
        <v>30</v>
      </c>
      <c r="D261" s="12">
        <v>47000</v>
      </c>
    </row>
    <row r="262" spans="1:4" ht="13.35" customHeight="1" x14ac:dyDescent="0.25">
      <c r="A262" t="s">
        <v>128</v>
      </c>
      <c r="B262" t="s">
        <v>31</v>
      </c>
      <c r="C262" t="s">
        <v>32</v>
      </c>
      <c r="D262" s="12">
        <v>3000</v>
      </c>
    </row>
    <row r="263" spans="1:4" ht="13.35" customHeight="1" x14ac:dyDescent="0.25">
      <c r="A263" t="s">
        <v>128</v>
      </c>
      <c r="B263" t="s">
        <v>33</v>
      </c>
      <c r="C263" t="s">
        <v>34</v>
      </c>
      <c r="D263" s="12">
        <v>1000</v>
      </c>
    </row>
    <row r="264" spans="1:4" ht="13.35" customHeight="1" x14ac:dyDescent="0.25">
      <c r="A264" t="s">
        <v>128</v>
      </c>
      <c r="B264" t="s">
        <v>129</v>
      </c>
      <c r="C264" t="s">
        <v>130</v>
      </c>
      <c r="D264" s="12">
        <v>500</v>
      </c>
    </row>
    <row r="265" spans="1:4" ht="13.35" customHeight="1" x14ac:dyDescent="0.25">
      <c r="A265" t="s">
        <v>128</v>
      </c>
      <c r="B265" t="s">
        <v>37</v>
      </c>
      <c r="C265" t="s">
        <v>38</v>
      </c>
      <c r="D265" s="12">
        <v>500</v>
      </c>
    </row>
    <row r="266" spans="1:4" ht="13.35" customHeight="1" x14ac:dyDescent="0.25">
      <c r="A266" t="s">
        <v>128</v>
      </c>
      <c r="B266" t="s">
        <v>131</v>
      </c>
      <c r="C266" t="s">
        <v>132</v>
      </c>
      <c r="D266" s="12">
        <v>6000</v>
      </c>
    </row>
    <row r="267" spans="1:4" ht="13.35" customHeight="1" x14ac:dyDescent="0.25">
      <c r="A267" t="s">
        <v>128</v>
      </c>
      <c r="B267" t="s">
        <v>43</v>
      </c>
      <c r="C267" t="s">
        <v>44</v>
      </c>
      <c r="D267" s="12">
        <v>7500</v>
      </c>
    </row>
    <row r="268" spans="1:4" ht="13.35" customHeight="1" x14ac:dyDescent="0.25">
      <c r="A268" t="s">
        <v>128</v>
      </c>
      <c r="B268" t="s">
        <v>45</v>
      </c>
      <c r="C268" t="s">
        <v>46</v>
      </c>
      <c r="D268" s="12">
        <v>7000</v>
      </c>
    </row>
    <row r="269" spans="1:4" ht="13.35" customHeight="1" x14ac:dyDescent="0.25">
      <c r="A269" t="s">
        <v>128</v>
      </c>
      <c r="B269" t="s">
        <v>47</v>
      </c>
      <c r="C269" t="s">
        <v>48</v>
      </c>
      <c r="D269" s="12">
        <v>16000</v>
      </c>
    </row>
    <row r="270" spans="1:4" ht="13.35" customHeight="1" x14ac:dyDescent="0.25">
      <c r="A270" t="s">
        <v>128</v>
      </c>
      <c r="B270" t="s">
        <v>49</v>
      </c>
      <c r="C270" t="s">
        <v>50</v>
      </c>
      <c r="D270" s="12">
        <v>12000</v>
      </c>
    </row>
    <row r="271" spans="1:4" ht="13.35" customHeight="1" x14ac:dyDescent="0.25">
      <c r="A271" t="s">
        <v>128</v>
      </c>
      <c r="B271" t="s">
        <v>59</v>
      </c>
      <c r="C271" t="s">
        <v>60</v>
      </c>
      <c r="D271" s="12">
        <v>200</v>
      </c>
    </row>
    <row r="272" spans="1:4" ht="13.35" customHeight="1" x14ac:dyDescent="0.25">
      <c r="A272" t="s">
        <v>128</v>
      </c>
      <c r="B272" t="s">
        <v>133</v>
      </c>
      <c r="C272" t="s">
        <v>134</v>
      </c>
      <c r="D272" s="12">
        <v>350</v>
      </c>
    </row>
    <row r="273" spans="1:7" ht="13.35" customHeight="1" x14ac:dyDescent="0.25">
      <c r="A273" t="s">
        <v>128</v>
      </c>
      <c r="B273" t="s">
        <v>135</v>
      </c>
      <c r="C273" t="s">
        <v>136</v>
      </c>
      <c r="D273" s="12">
        <v>3000</v>
      </c>
    </row>
    <row r="274" spans="1:7" ht="13.35" customHeight="1" x14ac:dyDescent="0.25">
      <c r="A274" t="s">
        <v>128</v>
      </c>
      <c r="B274" t="s">
        <v>137</v>
      </c>
      <c r="C274" t="s">
        <v>138</v>
      </c>
      <c r="D274" s="12">
        <v>1500</v>
      </c>
    </row>
    <row r="275" spans="1:7" ht="13.35" customHeight="1" x14ac:dyDescent="0.25">
      <c r="A275" t="s">
        <v>128</v>
      </c>
      <c r="B275" t="s">
        <v>63</v>
      </c>
      <c r="C275" t="s">
        <v>64</v>
      </c>
      <c r="D275" s="12">
        <v>1000</v>
      </c>
    </row>
    <row r="276" spans="1:7" ht="13.35" customHeight="1" x14ac:dyDescent="0.25">
      <c r="A276" t="s">
        <v>128</v>
      </c>
      <c r="B276" t="s">
        <v>65</v>
      </c>
      <c r="C276" t="s">
        <v>66</v>
      </c>
      <c r="D276" s="12">
        <v>200</v>
      </c>
    </row>
    <row r="277" spans="1:7" ht="13.35" customHeight="1" x14ac:dyDescent="0.25">
      <c r="A277" t="s">
        <v>128</v>
      </c>
      <c r="B277" t="s">
        <v>67</v>
      </c>
      <c r="C277" t="s">
        <v>68</v>
      </c>
      <c r="D277" s="12">
        <v>500</v>
      </c>
    </row>
    <row r="278" spans="1:7" ht="13.35" customHeight="1" x14ac:dyDescent="0.25">
      <c r="A278" t="s">
        <v>128</v>
      </c>
      <c r="B278" t="s">
        <v>69</v>
      </c>
      <c r="C278" t="s">
        <v>70</v>
      </c>
      <c r="D278" s="12">
        <v>7600</v>
      </c>
    </row>
    <row r="279" spans="1:7" ht="13.35" customHeight="1" x14ac:dyDescent="0.25">
      <c r="A279" t="s">
        <v>128</v>
      </c>
      <c r="B279" t="s">
        <v>71</v>
      </c>
      <c r="C279" t="s">
        <v>72</v>
      </c>
      <c r="D279" s="12">
        <v>11000</v>
      </c>
    </row>
    <row r="280" spans="1:7" ht="13.35" customHeight="1" x14ac:dyDescent="0.25">
      <c r="A280" t="s">
        <v>128</v>
      </c>
      <c r="B280" t="s">
        <v>139</v>
      </c>
      <c r="C280" t="s">
        <v>140</v>
      </c>
      <c r="D280" s="12">
        <v>3000</v>
      </c>
    </row>
    <row r="281" spans="1:7" ht="13.35" customHeight="1" x14ac:dyDescent="0.25">
      <c r="A281" t="s">
        <v>128</v>
      </c>
      <c r="B281" t="s">
        <v>73</v>
      </c>
      <c r="C281" t="s">
        <v>74</v>
      </c>
      <c r="D281" s="12">
        <v>14000</v>
      </c>
    </row>
    <row r="282" spans="1:7" ht="13.35" customHeight="1" x14ac:dyDescent="0.25">
      <c r="A282" t="s">
        <v>128</v>
      </c>
      <c r="B282" t="s">
        <v>75</v>
      </c>
      <c r="C282" t="s">
        <v>76</v>
      </c>
      <c r="D282" s="12">
        <v>4000</v>
      </c>
    </row>
    <row r="283" spans="1:7" ht="13.35" customHeight="1" x14ac:dyDescent="0.25">
      <c r="A283" t="s">
        <v>128</v>
      </c>
      <c r="B283" t="s">
        <v>77</v>
      </c>
      <c r="C283" t="s">
        <v>78</v>
      </c>
      <c r="D283" s="12">
        <v>2000</v>
      </c>
    </row>
    <row r="284" spans="1:7" ht="13.35" customHeight="1" x14ac:dyDescent="0.25">
      <c r="A284" t="s">
        <v>128</v>
      </c>
      <c r="B284" t="s">
        <v>79</v>
      </c>
      <c r="C284" t="s">
        <v>80</v>
      </c>
      <c r="D284" s="12">
        <v>5000</v>
      </c>
    </row>
    <row r="285" spans="1:7" ht="13.35" customHeight="1" x14ac:dyDescent="0.25">
      <c r="A285" t="s">
        <v>128</v>
      </c>
      <c r="B285" t="s">
        <v>141</v>
      </c>
      <c r="C285" t="s">
        <v>142</v>
      </c>
      <c r="D285" s="12">
        <v>3000</v>
      </c>
    </row>
    <row r="286" spans="1:7" ht="13.35" customHeight="1" x14ac:dyDescent="0.25">
      <c r="A286" t="s">
        <v>128</v>
      </c>
      <c r="B286" t="s">
        <v>143</v>
      </c>
      <c r="C286" t="s">
        <v>144</v>
      </c>
      <c r="D286" s="12">
        <v>15000</v>
      </c>
    </row>
    <row r="287" spans="1:7" ht="13.35" customHeight="1" x14ac:dyDescent="0.25">
      <c r="A287" t="s">
        <v>145</v>
      </c>
      <c r="B287" t="s">
        <v>82</v>
      </c>
      <c r="C287" t="s">
        <v>83</v>
      </c>
      <c r="D287" s="13">
        <v>56464</v>
      </c>
    </row>
    <row r="288" spans="1:7" ht="13.35" customHeight="1" x14ac:dyDescent="0.25">
      <c r="C288" s="16" t="s">
        <v>406</v>
      </c>
      <c r="D288" s="31">
        <f>SUM(D250:D287)</f>
        <v>984899</v>
      </c>
      <c r="E288" s="24">
        <f>D247-D288</f>
        <v>2483</v>
      </c>
      <c r="G288" s="19">
        <f>+D288</f>
        <v>984899</v>
      </c>
    </row>
    <row r="289" spans="1:6" ht="13.35" customHeight="1" x14ac:dyDescent="0.25">
      <c r="C289" s="16"/>
      <c r="D289" s="12"/>
      <c r="E289" s="24"/>
    </row>
    <row r="290" spans="1:6" ht="13.35" customHeight="1" x14ac:dyDescent="0.25">
      <c r="D290" s="12"/>
    </row>
    <row r="291" spans="1:6" ht="13.35" customHeight="1" x14ac:dyDescent="0.25">
      <c r="A291" s="3"/>
      <c r="B291" s="3"/>
      <c r="C291" s="15" t="s">
        <v>430</v>
      </c>
      <c r="D291" s="23"/>
    </row>
    <row r="292" spans="1:6" ht="13.35" customHeight="1" x14ac:dyDescent="0.25">
      <c r="A292" s="3"/>
      <c r="B292" s="3"/>
      <c r="C292" s="15" t="s">
        <v>431</v>
      </c>
      <c r="D292" s="23"/>
    </row>
    <row r="293" spans="1:6" ht="13.35" customHeight="1" x14ac:dyDescent="0.25">
      <c r="A293" s="7" t="s">
        <v>401</v>
      </c>
      <c r="B293" s="3"/>
      <c r="C293" s="3"/>
      <c r="D293" s="21"/>
    </row>
    <row r="294" spans="1:6" ht="13.35" customHeight="1" x14ac:dyDescent="0.25">
      <c r="A294" t="s">
        <v>432</v>
      </c>
      <c r="B294" t="s">
        <v>409</v>
      </c>
      <c r="C294" t="s">
        <v>410</v>
      </c>
      <c r="D294" s="31">
        <v>1401336</v>
      </c>
    </row>
    <row r="295" spans="1:6" ht="13.35" customHeight="1" x14ac:dyDescent="0.25">
      <c r="A295" t="s">
        <v>432</v>
      </c>
      <c r="B295" t="s">
        <v>433</v>
      </c>
      <c r="C295" t="s">
        <v>434</v>
      </c>
      <c r="D295" s="29">
        <v>100000</v>
      </c>
    </row>
    <row r="296" spans="1:6" ht="13.35" customHeight="1" x14ac:dyDescent="0.25">
      <c r="A296" t="s">
        <v>432</v>
      </c>
      <c r="B296" t="s">
        <v>435</v>
      </c>
      <c r="C296" t="s">
        <v>436</v>
      </c>
      <c r="D296" s="29">
        <v>2200</v>
      </c>
    </row>
    <row r="297" spans="1:6" ht="13.35" customHeight="1" x14ac:dyDescent="0.25">
      <c r="A297" t="s">
        <v>432</v>
      </c>
      <c r="B297" t="s">
        <v>437</v>
      </c>
      <c r="C297" t="s">
        <v>438</v>
      </c>
      <c r="D297" s="30">
        <v>342602</v>
      </c>
    </row>
    <row r="298" spans="1:6" ht="13.35" customHeight="1" x14ac:dyDescent="0.25">
      <c r="C298" s="16" t="s">
        <v>406</v>
      </c>
      <c r="D298" s="12">
        <f>SUM(D294:D297)</f>
        <v>1846138</v>
      </c>
      <c r="F298" s="10">
        <f>+D298</f>
        <v>1846138</v>
      </c>
    </row>
    <row r="299" spans="1:6" ht="13.35" customHeight="1" x14ac:dyDescent="0.25">
      <c r="C299" s="16"/>
      <c r="D299" s="12"/>
    </row>
    <row r="300" spans="1:6" ht="13.35" customHeight="1" x14ac:dyDescent="0.25">
      <c r="A300" s="9" t="s">
        <v>403</v>
      </c>
      <c r="D300" s="12"/>
    </row>
    <row r="301" spans="1:6" ht="13.35" customHeight="1" x14ac:dyDescent="0.25">
      <c r="A301" t="s">
        <v>146</v>
      </c>
      <c r="B301" t="s">
        <v>3</v>
      </c>
      <c r="C301" t="s">
        <v>4</v>
      </c>
      <c r="D301" s="12">
        <v>716623</v>
      </c>
    </row>
    <row r="302" spans="1:6" ht="13.35" customHeight="1" x14ac:dyDescent="0.25">
      <c r="A302" t="s">
        <v>146</v>
      </c>
      <c r="B302" t="s">
        <v>5</v>
      </c>
      <c r="C302" t="s">
        <v>6</v>
      </c>
      <c r="D302" s="12">
        <v>3350</v>
      </c>
    </row>
    <row r="303" spans="1:6" ht="13.35" customHeight="1" x14ac:dyDescent="0.25">
      <c r="A303" t="s">
        <v>146</v>
      </c>
      <c r="B303" t="s">
        <v>7</v>
      </c>
      <c r="C303" t="s">
        <v>8</v>
      </c>
      <c r="D303" s="12">
        <v>32434</v>
      </c>
    </row>
    <row r="304" spans="1:6" ht="13.35" customHeight="1" x14ac:dyDescent="0.25">
      <c r="A304" t="s">
        <v>146</v>
      </c>
      <c r="B304" t="s">
        <v>9</v>
      </c>
      <c r="C304" t="s">
        <v>10</v>
      </c>
      <c r="D304" s="12">
        <v>369054</v>
      </c>
    </row>
    <row r="305" spans="1:4" ht="13.35" customHeight="1" x14ac:dyDescent="0.25">
      <c r="A305" t="s">
        <v>146</v>
      </c>
      <c r="B305" t="s">
        <v>11</v>
      </c>
      <c r="C305" t="s">
        <v>12</v>
      </c>
      <c r="D305" s="12">
        <v>5250</v>
      </c>
    </row>
    <row r="306" spans="1:4" ht="13.35" customHeight="1" x14ac:dyDescent="0.25">
      <c r="A306" t="s">
        <v>146</v>
      </c>
      <c r="B306" t="s">
        <v>13</v>
      </c>
      <c r="C306" t="s">
        <v>14</v>
      </c>
      <c r="D306" s="12">
        <v>79658</v>
      </c>
    </row>
    <row r="307" spans="1:4" ht="13.35" customHeight="1" x14ac:dyDescent="0.25">
      <c r="A307" t="s">
        <v>146</v>
      </c>
      <c r="B307" t="s">
        <v>15</v>
      </c>
      <c r="C307" t="s">
        <v>16</v>
      </c>
      <c r="D307" s="12">
        <v>39668</v>
      </c>
    </row>
    <row r="308" spans="1:4" ht="13.35" customHeight="1" x14ac:dyDescent="0.25">
      <c r="A308" t="s">
        <v>146</v>
      </c>
      <c r="B308" t="s">
        <v>17</v>
      </c>
      <c r="C308" t="s">
        <v>18</v>
      </c>
      <c r="D308" s="12">
        <v>11460</v>
      </c>
    </row>
    <row r="309" spans="1:4" ht="13.35" customHeight="1" x14ac:dyDescent="0.25">
      <c r="A309" t="s">
        <v>146</v>
      </c>
      <c r="B309" t="s">
        <v>19</v>
      </c>
      <c r="C309" t="s">
        <v>20</v>
      </c>
      <c r="D309" s="12">
        <v>4180</v>
      </c>
    </row>
    <row r="310" spans="1:4" ht="13.35" customHeight="1" x14ac:dyDescent="0.25">
      <c r="A310" t="s">
        <v>146</v>
      </c>
      <c r="B310" t="s">
        <v>88</v>
      </c>
      <c r="C310" t="s">
        <v>89</v>
      </c>
      <c r="D310" s="12">
        <v>5786</v>
      </c>
    </row>
    <row r="311" spans="1:4" ht="13.35" customHeight="1" x14ac:dyDescent="0.25">
      <c r="A311" t="s">
        <v>146</v>
      </c>
      <c r="B311" t="s">
        <v>21</v>
      </c>
      <c r="C311" t="s">
        <v>22</v>
      </c>
      <c r="D311" s="12">
        <v>5711</v>
      </c>
    </row>
    <row r="312" spans="1:4" ht="13.35" customHeight="1" x14ac:dyDescent="0.25">
      <c r="A312" t="s">
        <v>146</v>
      </c>
      <c r="B312" t="s">
        <v>23</v>
      </c>
      <c r="C312" t="s">
        <v>24</v>
      </c>
      <c r="D312" s="12">
        <v>364</v>
      </c>
    </row>
    <row r="313" spans="1:4" ht="13.35" customHeight="1" x14ac:dyDescent="0.25">
      <c r="A313" t="s">
        <v>146</v>
      </c>
      <c r="B313" t="s">
        <v>147</v>
      </c>
      <c r="C313" t="s">
        <v>148</v>
      </c>
      <c r="D313" s="12">
        <v>50000</v>
      </c>
    </row>
    <row r="314" spans="1:4" ht="13.35" customHeight="1" x14ac:dyDescent="0.25">
      <c r="A314" t="s">
        <v>146</v>
      </c>
      <c r="B314" t="s">
        <v>29</v>
      </c>
      <c r="C314" t="s">
        <v>30</v>
      </c>
      <c r="D314" s="12">
        <v>8000</v>
      </c>
    </row>
    <row r="315" spans="1:4" ht="13.35" customHeight="1" x14ac:dyDescent="0.25">
      <c r="A315" t="s">
        <v>146</v>
      </c>
      <c r="B315" t="s">
        <v>151</v>
      </c>
      <c r="C315" t="s">
        <v>152</v>
      </c>
      <c r="D315" s="12">
        <v>8000</v>
      </c>
    </row>
    <row r="316" spans="1:4" ht="13.35" customHeight="1" x14ac:dyDescent="0.25">
      <c r="A316" t="s">
        <v>146</v>
      </c>
      <c r="B316" t="s">
        <v>153</v>
      </c>
      <c r="C316" t="s">
        <v>154</v>
      </c>
      <c r="D316" s="12">
        <v>100000</v>
      </c>
    </row>
    <row r="317" spans="1:4" ht="13.35" customHeight="1" x14ac:dyDescent="0.25">
      <c r="A317" t="s">
        <v>146</v>
      </c>
      <c r="B317" t="s">
        <v>155</v>
      </c>
      <c r="C317" t="s">
        <v>156</v>
      </c>
      <c r="D317" s="12">
        <v>924</v>
      </c>
    </row>
    <row r="318" spans="1:4" ht="13.35" customHeight="1" x14ac:dyDescent="0.25">
      <c r="A318" t="s">
        <v>146</v>
      </c>
      <c r="B318" t="s">
        <v>33</v>
      </c>
      <c r="C318" t="s">
        <v>34</v>
      </c>
      <c r="D318" s="12">
        <v>3000</v>
      </c>
    </row>
    <row r="319" spans="1:4" ht="13.35" customHeight="1" x14ac:dyDescent="0.25">
      <c r="A319" t="s">
        <v>146</v>
      </c>
      <c r="B319" t="s">
        <v>35</v>
      </c>
      <c r="C319" t="s">
        <v>36</v>
      </c>
      <c r="D319" s="12">
        <v>12000</v>
      </c>
    </row>
    <row r="320" spans="1:4" ht="13.35" customHeight="1" x14ac:dyDescent="0.25">
      <c r="A320" t="s">
        <v>146</v>
      </c>
      <c r="B320" t="s">
        <v>157</v>
      </c>
      <c r="C320" t="s">
        <v>158</v>
      </c>
      <c r="D320" s="12">
        <v>5000</v>
      </c>
    </row>
    <row r="321" spans="1:4" ht="13.35" customHeight="1" x14ac:dyDescent="0.25">
      <c r="A321" t="s">
        <v>146</v>
      </c>
      <c r="B321" t="s">
        <v>37</v>
      </c>
      <c r="C321" t="s">
        <v>38</v>
      </c>
      <c r="D321" s="12">
        <v>2000</v>
      </c>
    </row>
    <row r="322" spans="1:4" ht="13.35" customHeight="1" x14ac:dyDescent="0.25">
      <c r="A322" t="s">
        <v>146</v>
      </c>
      <c r="B322" t="s">
        <v>159</v>
      </c>
      <c r="C322" t="s">
        <v>160</v>
      </c>
      <c r="D322" s="12">
        <v>2000</v>
      </c>
    </row>
    <row r="323" spans="1:4" ht="13.35" customHeight="1" x14ac:dyDescent="0.25">
      <c r="A323" t="s">
        <v>146</v>
      </c>
      <c r="B323" t="s">
        <v>96</v>
      </c>
      <c r="C323" t="s">
        <v>97</v>
      </c>
      <c r="D323" s="12">
        <v>5000</v>
      </c>
    </row>
    <row r="324" spans="1:4" ht="13.35" customHeight="1" x14ac:dyDescent="0.25">
      <c r="A324" t="s">
        <v>146</v>
      </c>
      <c r="B324" t="s">
        <v>43</v>
      </c>
      <c r="C324" t="s">
        <v>44</v>
      </c>
      <c r="D324" s="12">
        <v>8500</v>
      </c>
    </row>
    <row r="325" spans="1:4" ht="13.35" customHeight="1" x14ac:dyDescent="0.25">
      <c r="A325" t="s">
        <v>146</v>
      </c>
      <c r="B325" t="s">
        <v>45</v>
      </c>
      <c r="C325" t="s">
        <v>46</v>
      </c>
      <c r="D325" s="12">
        <v>10000</v>
      </c>
    </row>
    <row r="326" spans="1:4" ht="13.35" customHeight="1" x14ac:dyDescent="0.25">
      <c r="A326" t="s">
        <v>146</v>
      </c>
      <c r="B326" t="s">
        <v>47</v>
      </c>
      <c r="C326" t="s">
        <v>48</v>
      </c>
      <c r="D326" s="12">
        <v>2000</v>
      </c>
    </row>
    <row r="327" spans="1:4" ht="13.35" customHeight="1" x14ac:dyDescent="0.25">
      <c r="A327" t="s">
        <v>146</v>
      </c>
      <c r="B327" t="s">
        <v>163</v>
      </c>
      <c r="C327" t="s">
        <v>164</v>
      </c>
      <c r="D327" s="12">
        <v>2000</v>
      </c>
    </row>
    <row r="328" spans="1:4" ht="13.35" customHeight="1" x14ac:dyDescent="0.25">
      <c r="A328" t="s">
        <v>146</v>
      </c>
      <c r="B328" t="s">
        <v>49</v>
      </c>
      <c r="C328" t="s">
        <v>50</v>
      </c>
      <c r="D328" s="12">
        <v>23000</v>
      </c>
    </row>
    <row r="329" spans="1:4" ht="13.35" customHeight="1" x14ac:dyDescent="0.25">
      <c r="A329" t="s">
        <v>146</v>
      </c>
      <c r="B329" t="s">
        <v>51</v>
      </c>
      <c r="C329" t="s">
        <v>52</v>
      </c>
      <c r="D329" s="12">
        <v>5000</v>
      </c>
    </row>
    <row r="330" spans="1:4" ht="13.35" customHeight="1" x14ac:dyDescent="0.25">
      <c r="A330" t="s">
        <v>146</v>
      </c>
      <c r="B330" t="s">
        <v>53</v>
      </c>
      <c r="C330" t="s">
        <v>54</v>
      </c>
      <c r="D330" s="12">
        <v>2200</v>
      </c>
    </row>
    <row r="331" spans="1:4" ht="13.35" customHeight="1" x14ac:dyDescent="0.25">
      <c r="A331" t="s">
        <v>146</v>
      </c>
      <c r="B331" t="s">
        <v>55</v>
      </c>
      <c r="C331" t="s">
        <v>56</v>
      </c>
      <c r="D331" s="12">
        <v>5000</v>
      </c>
    </row>
    <row r="332" spans="1:4" ht="13.35" customHeight="1" x14ac:dyDescent="0.25">
      <c r="A332" t="s">
        <v>146</v>
      </c>
      <c r="B332" t="s">
        <v>57</v>
      </c>
      <c r="C332" t="s">
        <v>58</v>
      </c>
      <c r="D332" s="12">
        <v>5500</v>
      </c>
    </row>
    <row r="333" spans="1:4" ht="13.35" customHeight="1" x14ac:dyDescent="0.25">
      <c r="A333" t="s">
        <v>146</v>
      </c>
      <c r="B333" t="s">
        <v>59</v>
      </c>
      <c r="C333" t="s">
        <v>60</v>
      </c>
      <c r="D333" s="12">
        <v>3000</v>
      </c>
    </row>
    <row r="334" spans="1:4" ht="13.35" customHeight="1" x14ac:dyDescent="0.25">
      <c r="A334" t="s">
        <v>146</v>
      </c>
      <c r="B334" t="s">
        <v>165</v>
      </c>
      <c r="C334" t="s">
        <v>166</v>
      </c>
      <c r="D334" s="12">
        <v>5000</v>
      </c>
    </row>
    <row r="335" spans="1:4" ht="13.35" customHeight="1" x14ac:dyDescent="0.25">
      <c r="A335" t="s">
        <v>146</v>
      </c>
      <c r="B335" t="s">
        <v>63</v>
      </c>
      <c r="C335" t="s">
        <v>64</v>
      </c>
      <c r="D335" s="12">
        <v>1000</v>
      </c>
    </row>
    <row r="336" spans="1:4" ht="13.35" customHeight="1" x14ac:dyDescent="0.25">
      <c r="A336" t="s">
        <v>146</v>
      </c>
      <c r="B336" t="s">
        <v>65</v>
      </c>
      <c r="C336" t="s">
        <v>66</v>
      </c>
      <c r="D336" s="12">
        <v>500</v>
      </c>
    </row>
    <row r="337" spans="1:7" ht="13.35" customHeight="1" x14ac:dyDescent="0.25">
      <c r="A337" t="s">
        <v>146</v>
      </c>
      <c r="B337" t="s">
        <v>167</v>
      </c>
      <c r="C337" t="s">
        <v>168</v>
      </c>
      <c r="D337" s="12">
        <v>1000</v>
      </c>
    </row>
    <row r="338" spans="1:7" ht="13.35" customHeight="1" x14ac:dyDescent="0.25">
      <c r="A338" t="s">
        <v>146</v>
      </c>
      <c r="B338" t="s">
        <v>67</v>
      </c>
      <c r="C338" t="s">
        <v>68</v>
      </c>
      <c r="D338" s="12">
        <v>17000</v>
      </c>
    </row>
    <row r="339" spans="1:7" ht="13.35" customHeight="1" x14ac:dyDescent="0.25">
      <c r="A339" t="s">
        <v>146</v>
      </c>
      <c r="B339" t="s">
        <v>69</v>
      </c>
      <c r="C339" t="s">
        <v>70</v>
      </c>
      <c r="D339" s="12">
        <v>5000</v>
      </c>
    </row>
    <row r="340" spans="1:7" ht="13.35" customHeight="1" x14ac:dyDescent="0.25">
      <c r="A340" t="s">
        <v>146</v>
      </c>
      <c r="B340" t="s">
        <v>71</v>
      </c>
      <c r="C340" t="s">
        <v>72</v>
      </c>
      <c r="D340" s="12">
        <v>500</v>
      </c>
    </row>
    <row r="341" spans="1:7" ht="13.35" customHeight="1" x14ac:dyDescent="0.25">
      <c r="A341" t="s">
        <v>146</v>
      </c>
      <c r="B341" t="s">
        <v>73</v>
      </c>
      <c r="C341" t="s">
        <v>74</v>
      </c>
      <c r="D341" s="12">
        <v>12000</v>
      </c>
    </row>
    <row r="342" spans="1:7" ht="13.35" customHeight="1" x14ac:dyDescent="0.25">
      <c r="A342" t="s">
        <v>146</v>
      </c>
      <c r="B342" t="s">
        <v>75</v>
      </c>
      <c r="C342" t="s">
        <v>76</v>
      </c>
      <c r="D342" s="12">
        <v>5000</v>
      </c>
    </row>
    <row r="343" spans="1:7" ht="13.35" customHeight="1" x14ac:dyDescent="0.25">
      <c r="A343" t="s">
        <v>146</v>
      </c>
      <c r="B343" t="s">
        <v>77</v>
      </c>
      <c r="C343" t="s">
        <v>78</v>
      </c>
      <c r="D343" s="12">
        <v>2000</v>
      </c>
    </row>
    <row r="344" spans="1:7" ht="13.35" customHeight="1" x14ac:dyDescent="0.25">
      <c r="A344" t="s">
        <v>146</v>
      </c>
      <c r="B344" t="s">
        <v>79</v>
      </c>
      <c r="C344" t="s">
        <v>80</v>
      </c>
      <c r="D344" s="12">
        <v>8000</v>
      </c>
    </row>
    <row r="345" spans="1:7" ht="13.35" customHeight="1" x14ac:dyDescent="0.25">
      <c r="A345" t="s">
        <v>146</v>
      </c>
      <c r="B345" t="s">
        <v>169</v>
      </c>
      <c r="C345" t="s">
        <v>170</v>
      </c>
      <c r="D345" s="12">
        <v>1000</v>
      </c>
    </row>
    <row r="346" spans="1:7" ht="13.35" customHeight="1" x14ac:dyDescent="0.25">
      <c r="A346" t="s">
        <v>173</v>
      </c>
      <c r="B346" t="s">
        <v>82</v>
      </c>
      <c r="C346" t="s">
        <v>83</v>
      </c>
      <c r="D346" s="12">
        <v>97476</v>
      </c>
    </row>
    <row r="347" spans="1:7" ht="13.35" customHeight="1" x14ac:dyDescent="0.25">
      <c r="A347" t="s">
        <v>174</v>
      </c>
      <c r="B347" t="s">
        <v>149</v>
      </c>
      <c r="C347" t="s">
        <v>150</v>
      </c>
      <c r="D347" s="13">
        <v>155000</v>
      </c>
    </row>
    <row r="348" spans="1:7" ht="13.35" customHeight="1" x14ac:dyDescent="0.25">
      <c r="C348" s="16" t="s">
        <v>406</v>
      </c>
      <c r="D348" s="31">
        <f>SUM(D301:D347)</f>
        <v>1846138</v>
      </c>
      <c r="E348" s="10">
        <f>D298-D348</f>
        <v>0</v>
      </c>
      <c r="G348" s="19">
        <f>+D348</f>
        <v>1846138</v>
      </c>
    </row>
    <row r="349" spans="1:7" ht="13.35" customHeight="1" x14ac:dyDescent="0.25">
      <c r="D349" s="12"/>
    </row>
    <row r="350" spans="1:7" ht="13.35" customHeight="1" x14ac:dyDescent="0.25">
      <c r="D350" s="12"/>
    </row>
    <row r="351" spans="1:7" ht="13.35" customHeight="1" x14ac:dyDescent="0.25">
      <c r="A351" s="3"/>
      <c r="B351" s="3"/>
      <c r="C351" s="15" t="s">
        <v>441</v>
      </c>
      <c r="D351" s="21"/>
    </row>
    <row r="352" spans="1:7" ht="13.35" customHeight="1" x14ac:dyDescent="0.25">
      <c r="A352" s="3"/>
      <c r="B352" s="3"/>
      <c r="C352" s="15" t="s">
        <v>442</v>
      </c>
      <c r="D352" s="21"/>
    </row>
    <row r="353" spans="1:6" ht="13.35" customHeight="1" x14ac:dyDescent="0.25">
      <c r="A353" s="7" t="s">
        <v>401</v>
      </c>
      <c r="B353" s="3"/>
      <c r="C353" s="3"/>
      <c r="D353" s="21"/>
    </row>
    <row r="354" spans="1:6" ht="13.35" customHeight="1" x14ac:dyDescent="0.25">
      <c r="A354" t="s">
        <v>443</v>
      </c>
      <c r="B354" t="s">
        <v>409</v>
      </c>
      <c r="C354" t="s">
        <v>410</v>
      </c>
      <c r="D354" s="31">
        <v>132646</v>
      </c>
      <c r="F354" s="19">
        <f>+D354</f>
        <v>132646</v>
      </c>
    </row>
    <row r="355" spans="1:6" ht="13.35" customHeight="1" x14ac:dyDescent="0.25">
      <c r="D355" s="12"/>
    </row>
    <row r="356" spans="1:6" ht="13.35" customHeight="1" x14ac:dyDescent="0.25">
      <c r="D356" s="12"/>
    </row>
    <row r="357" spans="1:6" ht="13.35" customHeight="1" x14ac:dyDescent="0.25">
      <c r="A357" s="9" t="s">
        <v>403</v>
      </c>
      <c r="D357" s="12"/>
    </row>
    <row r="358" spans="1:6" ht="13.35" customHeight="1" x14ac:dyDescent="0.25">
      <c r="A358" t="s">
        <v>179</v>
      </c>
      <c r="B358" t="s">
        <v>3</v>
      </c>
      <c r="C358" t="s">
        <v>4</v>
      </c>
      <c r="D358" s="12">
        <v>107689</v>
      </c>
    </row>
    <row r="359" spans="1:6" ht="13.35" customHeight="1" x14ac:dyDescent="0.25">
      <c r="A359" t="s">
        <v>179</v>
      </c>
      <c r="B359" t="s">
        <v>13</v>
      </c>
      <c r="C359" t="s">
        <v>14</v>
      </c>
      <c r="D359" s="12">
        <v>8238</v>
      </c>
    </row>
    <row r="360" spans="1:6" ht="13.35" customHeight="1" x14ac:dyDescent="0.25">
      <c r="A360" t="s">
        <v>179</v>
      </c>
      <c r="B360" t="s">
        <v>15</v>
      </c>
      <c r="C360" t="s">
        <v>16</v>
      </c>
      <c r="D360" s="12">
        <v>3051</v>
      </c>
    </row>
    <row r="361" spans="1:6" ht="13.35" customHeight="1" x14ac:dyDescent="0.25">
      <c r="A361" t="s">
        <v>179</v>
      </c>
      <c r="B361" t="s">
        <v>17</v>
      </c>
      <c r="C361" t="s">
        <v>18</v>
      </c>
      <c r="D361" s="12">
        <v>1153</v>
      </c>
    </row>
    <row r="362" spans="1:6" ht="13.35" customHeight="1" x14ac:dyDescent="0.25">
      <c r="A362" t="s">
        <v>179</v>
      </c>
      <c r="B362" t="s">
        <v>19</v>
      </c>
      <c r="C362" t="s">
        <v>20</v>
      </c>
      <c r="D362" s="12">
        <v>418</v>
      </c>
    </row>
    <row r="363" spans="1:6" ht="13.35" customHeight="1" x14ac:dyDescent="0.25">
      <c r="A363" t="s">
        <v>179</v>
      </c>
      <c r="B363" t="s">
        <v>21</v>
      </c>
      <c r="C363" t="s">
        <v>22</v>
      </c>
      <c r="D363" s="12">
        <v>592</v>
      </c>
    </row>
    <row r="364" spans="1:6" ht="13.35" customHeight="1" x14ac:dyDescent="0.25">
      <c r="A364" t="s">
        <v>179</v>
      </c>
      <c r="B364" t="s">
        <v>23</v>
      </c>
      <c r="C364" t="s">
        <v>24</v>
      </c>
      <c r="D364" s="12">
        <v>21</v>
      </c>
    </row>
    <row r="365" spans="1:6" ht="13.35" customHeight="1" x14ac:dyDescent="0.25">
      <c r="A365" t="s">
        <v>179</v>
      </c>
      <c r="B365" t="s">
        <v>33</v>
      </c>
      <c r="C365" t="s">
        <v>34</v>
      </c>
      <c r="D365" s="12">
        <v>1000</v>
      </c>
    </row>
    <row r="366" spans="1:6" ht="13.35" customHeight="1" x14ac:dyDescent="0.25">
      <c r="A366" t="s">
        <v>179</v>
      </c>
      <c r="B366" t="s">
        <v>47</v>
      </c>
      <c r="C366" t="s">
        <v>48</v>
      </c>
      <c r="D366" s="12">
        <v>3000</v>
      </c>
    </row>
    <row r="367" spans="1:6" ht="13.35" customHeight="1" x14ac:dyDescent="0.25">
      <c r="A367" t="s">
        <v>179</v>
      </c>
      <c r="B367" t="s">
        <v>49</v>
      </c>
      <c r="C367" t="s">
        <v>50</v>
      </c>
      <c r="D367" s="12">
        <v>500</v>
      </c>
    </row>
    <row r="368" spans="1:6" ht="13.35" customHeight="1" x14ac:dyDescent="0.25">
      <c r="A368" t="s">
        <v>179</v>
      </c>
      <c r="B368" t="s">
        <v>51</v>
      </c>
      <c r="C368" t="s">
        <v>52</v>
      </c>
      <c r="D368" s="12">
        <v>500</v>
      </c>
    </row>
    <row r="369" spans="1:7" ht="13.35" customHeight="1" x14ac:dyDescent="0.25">
      <c r="A369" t="s">
        <v>179</v>
      </c>
      <c r="B369" t="s">
        <v>53</v>
      </c>
      <c r="C369" t="s">
        <v>54</v>
      </c>
      <c r="D369" s="12">
        <v>300</v>
      </c>
    </row>
    <row r="370" spans="1:7" ht="13.35" customHeight="1" x14ac:dyDescent="0.25">
      <c r="A370" t="s">
        <v>179</v>
      </c>
      <c r="B370" t="s">
        <v>55</v>
      </c>
      <c r="C370" t="s">
        <v>56</v>
      </c>
      <c r="D370" s="12">
        <v>200</v>
      </c>
    </row>
    <row r="371" spans="1:7" ht="13.35" customHeight="1" x14ac:dyDescent="0.25">
      <c r="A371" t="s">
        <v>179</v>
      </c>
      <c r="B371" t="s">
        <v>57</v>
      </c>
      <c r="C371" t="s">
        <v>58</v>
      </c>
      <c r="D371" s="12">
        <v>500</v>
      </c>
    </row>
    <row r="372" spans="1:7" ht="13.35" customHeight="1" x14ac:dyDescent="0.25">
      <c r="A372" t="s">
        <v>179</v>
      </c>
      <c r="B372" t="s">
        <v>59</v>
      </c>
      <c r="C372" t="s">
        <v>60</v>
      </c>
      <c r="D372" s="12">
        <v>250</v>
      </c>
    </row>
    <row r="373" spans="1:7" ht="13.35" customHeight="1" x14ac:dyDescent="0.25">
      <c r="A373" t="s">
        <v>179</v>
      </c>
      <c r="B373" t="s">
        <v>63</v>
      </c>
      <c r="C373" t="s">
        <v>64</v>
      </c>
      <c r="D373" s="12">
        <v>200</v>
      </c>
    </row>
    <row r="374" spans="1:7" ht="13.35" customHeight="1" x14ac:dyDescent="0.25">
      <c r="A374" t="s">
        <v>179</v>
      </c>
      <c r="B374" t="s">
        <v>82</v>
      </c>
      <c r="C374" t="s">
        <v>83</v>
      </c>
      <c r="D374" s="12">
        <v>3434</v>
      </c>
    </row>
    <row r="375" spans="1:7" ht="13.35" customHeight="1" x14ac:dyDescent="0.25">
      <c r="A375" t="s">
        <v>179</v>
      </c>
      <c r="B375" t="s">
        <v>125</v>
      </c>
      <c r="C375" t="s">
        <v>126</v>
      </c>
      <c r="D375" s="12">
        <v>500</v>
      </c>
    </row>
    <row r="376" spans="1:7" ht="13.35" customHeight="1" x14ac:dyDescent="0.25">
      <c r="A376" t="s">
        <v>179</v>
      </c>
      <c r="B376" t="s">
        <v>69</v>
      </c>
      <c r="C376" t="s">
        <v>70</v>
      </c>
      <c r="D376" s="12">
        <v>1000</v>
      </c>
    </row>
    <row r="377" spans="1:7" ht="13.35" customHeight="1" x14ac:dyDescent="0.25">
      <c r="A377" t="s">
        <v>179</v>
      </c>
      <c r="B377" t="s">
        <v>77</v>
      </c>
      <c r="C377" t="s">
        <v>78</v>
      </c>
      <c r="D377" s="13">
        <v>100</v>
      </c>
    </row>
    <row r="378" spans="1:7" ht="13.35" customHeight="1" x14ac:dyDescent="0.25">
      <c r="C378" s="16" t="s">
        <v>406</v>
      </c>
      <c r="D378" s="31">
        <f>SUM(D358:D377)</f>
        <v>132646</v>
      </c>
      <c r="E378" s="10">
        <f>D354-D378</f>
        <v>0</v>
      </c>
      <c r="G378" s="19">
        <f>+D378</f>
        <v>132646</v>
      </c>
    </row>
    <row r="379" spans="1:7" ht="13.35" customHeight="1" x14ac:dyDescent="0.25">
      <c r="D379" s="12"/>
    </row>
    <row r="380" spans="1:7" ht="13.35" customHeight="1" x14ac:dyDescent="0.25">
      <c r="D380" s="12"/>
    </row>
    <row r="381" spans="1:7" ht="13.35" customHeight="1" x14ac:dyDescent="0.25">
      <c r="A381" s="3"/>
      <c r="B381" s="3"/>
      <c r="C381" s="15" t="s">
        <v>444</v>
      </c>
      <c r="D381" s="21"/>
    </row>
    <row r="382" spans="1:7" ht="13.35" customHeight="1" x14ac:dyDescent="0.25">
      <c r="A382" s="3"/>
      <c r="B382" s="3"/>
      <c r="C382" s="15" t="s">
        <v>445</v>
      </c>
      <c r="D382" s="21"/>
    </row>
    <row r="383" spans="1:7" ht="13.35" customHeight="1" x14ac:dyDescent="0.25">
      <c r="A383" s="7" t="s">
        <v>401</v>
      </c>
      <c r="D383" s="12"/>
    </row>
    <row r="384" spans="1:7" ht="13.35" customHeight="1" x14ac:dyDescent="0.25">
      <c r="D384" s="12"/>
    </row>
    <row r="385" spans="1:7" ht="13.35" customHeight="1" x14ac:dyDescent="0.25">
      <c r="A385" s="9" t="s">
        <v>403</v>
      </c>
      <c r="D385" s="12"/>
    </row>
    <row r="386" spans="1:7" ht="13.35" customHeight="1" x14ac:dyDescent="0.25">
      <c r="A386" t="s">
        <v>182</v>
      </c>
      <c r="B386" t="s">
        <v>29</v>
      </c>
      <c r="C386" t="s">
        <v>30</v>
      </c>
      <c r="D386" s="31">
        <v>30000</v>
      </c>
    </row>
    <row r="387" spans="1:7" ht="13.35" customHeight="1" x14ac:dyDescent="0.25">
      <c r="A387" t="s">
        <v>183</v>
      </c>
      <c r="B387" t="s">
        <v>184</v>
      </c>
      <c r="C387" t="s">
        <v>185</v>
      </c>
      <c r="D387" s="12">
        <v>150000</v>
      </c>
    </row>
    <row r="388" spans="1:7" ht="13.35" customHeight="1" x14ac:dyDescent="0.25">
      <c r="A388" t="s">
        <v>182</v>
      </c>
      <c r="B388" t="s">
        <v>177</v>
      </c>
      <c r="C388" t="s">
        <v>178</v>
      </c>
      <c r="D388" s="13">
        <v>150000</v>
      </c>
    </row>
    <row r="389" spans="1:7" ht="13.35" customHeight="1" x14ac:dyDescent="0.25">
      <c r="C389" s="16" t="s">
        <v>406</v>
      </c>
      <c r="D389" s="31">
        <f>SUM(D386:D388)</f>
        <v>330000</v>
      </c>
      <c r="F389" s="19"/>
      <c r="G389" s="19">
        <f>+D389</f>
        <v>330000</v>
      </c>
    </row>
    <row r="390" spans="1:7" ht="13.35" customHeight="1" x14ac:dyDescent="0.25">
      <c r="C390" s="16"/>
      <c r="D390" s="31"/>
    </row>
    <row r="391" spans="1:7" ht="12.75" customHeight="1" x14ac:dyDescent="0.25">
      <c r="D391" s="12"/>
    </row>
    <row r="392" spans="1:7" ht="13.35" customHeight="1" x14ac:dyDescent="0.25">
      <c r="C392" s="15" t="s">
        <v>597</v>
      </c>
      <c r="D392" s="12"/>
    </row>
    <row r="393" spans="1:7" ht="13.35" customHeight="1" x14ac:dyDescent="0.25">
      <c r="C393" s="32" t="s">
        <v>446</v>
      </c>
      <c r="D393" s="12"/>
    </row>
    <row r="394" spans="1:7" ht="13.35" customHeight="1" x14ac:dyDescent="0.25">
      <c r="A394" s="7" t="s">
        <v>401</v>
      </c>
      <c r="D394" s="12"/>
    </row>
    <row r="395" spans="1:7" ht="13.35" customHeight="1" x14ac:dyDescent="0.25">
      <c r="D395" s="12"/>
    </row>
    <row r="396" spans="1:7" ht="13.35" customHeight="1" x14ac:dyDescent="0.25">
      <c r="A396" s="9" t="s">
        <v>403</v>
      </c>
      <c r="D396" s="12"/>
    </row>
    <row r="397" spans="1:7" ht="13.35" customHeight="1" x14ac:dyDescent="0.25">
      <c r="A397" t="s">
        <v>188</v>
      </c>
      <c r="B397" t="s">
        <v>186</v>
      </c>
      <c r="C397" t="s">
        <v>187</v>
      </c>
      <c r="D397" s="31">
        <v>186650</v>
      </c>
    </row>
    <row r="398" spans="1:7" ht="13.35" customHeight="1" x14ac:dyDescent="0.25">
      <c r="A398" t="s">
        <v>189</v>
      </c>
      <c r="B398" t="s">
        <v>190</v>
      </c>
      <c r="C398" t="s">
        <v>191</v>
      </c>
      <c r="D398" s="13">
        <v>30000</v>
      </c>
    </row>
    <row r="399" spans="1:7" ht="13.35" customHeight="1" x14ac:dyDescent="0.25">
      <c r="C399" s="16" t="s">
        <v>406</v>
      </c>
      <c r="D399" s="31">
        <f>SUM(D397:D398)</f>
        <v>216650</v>
      </c>
      <c r="F399" s="19"/>
      <c r="G399" s="19">
        <f>+D399</f>
        <v>216650</v>
      </c>
    </row>
    <row r="400" spans="1:7" ht="13.35" customHeight="1" x14ac:dyDescent="0.25">
      <c r="D400" s="12"/>
    </row>
    <row r="401" spans="1:6" ht="13.35" customHeight="1" x14ac:dyDescent="0.25">
      <c r="D401" s="12"/>
    </row>
    <row r="402" spans="1:6" ht="13.35" customHeight="1" x14ac:dyDescent="0.25">
      <c r="A402" s="3"/>
      <c r="B402" s="3"/>
      <c r="C402" s="15" t="s">
        <v>447</v>
      </c>
      <c r="D402" s="23"/>
    </row>
    <row r="403" spans="1:6" ht="13.35" customHeight="1" x14ac:dyDescent="0.25">
      <c r="A403" s="3"/>
      <c r="B403" s="3"/>
      <c r="C403" s="15" t="s">
        <v>448</v>
      </c>
      <c r="D403" s="23"/>
    </row>
    <row r="404" spans="1:6" ht="13.35" customHeight="1" x14ac:dyDescent="0.25">
      <c r="A404" s="7" t="s">
        <v>401</v>
      </c>
      <c r="B404" s="3"/>
      <c r="C404" s="3"/>
      <c r="D404" s="23"/>
    </row>
    <row r="405" spans="1:6" ht="13.35" customHeight="1" x14ac:dyDescent="0.25">
      <c r="A405" t="s">
        <v>449</v>
      </c>
      <c r="B405" t="s">
        <v>409</v>
      </c>
      <c r="C405" t="s">
        <v>410</v>
      </c>
      <c r="D405" s="31">
        <v>2747088</v>
      </c>
    </row>
    <row r="406" spans="1:6" ht="13.35" customHeight="1" x14ac:dyDescent="0.25">
      <c r="A406" t="s">
        <v>449</v>
      </c>
      <c r="B406" t="s">
        <v>450</v>
      </c>
      <c r="C406" t="s">
        <v>451</v>
      </c>
      <c r="D406" s="25">
        <v>93220</v>
      </c>
    </row>
    <row r="407" spans="1:6" ht="13.35" customHeight="1" x14ac:dyDescent="0.25">
      <c r="A407" t="s">
        <v>449</v>
      </c>
      <c r="B407" t="s">
        <v>452</v>
      </c>
      <c r="C407" t="s">
        <v>453</v>
      </c>
      <c r="D407" s="25">
        <v>27320</v>
      </c>
    </row>
    <row r="408" spans="1:6" ht="13.35" customHeight="1" x14ac:dyDescent="0.25">
      <c r="A408" t="s">
        <v>449</v>
      </c>
      <c r="B408" t="s">
        <v>454</v>
      </c>
      <c r="C408" t="s">
        <v>455</v>
      </c>
      <c r="D408" s="25">
        <v>143751</v>
      </c>
    </row>
    <row r="409" spans="1:6" ht="13.35" customHeight="1" x14ac:dyDescent="0.25">
      <c r="A409" t="s">
        <v>449</v>
      </c>
      <c r="B409" t="s">
        <v>437</v>
      </c>
      <c r="C409" t="s">
        <v>438</v>
      </c>
      <c r="D409" s="25">
        <v>356478</v>
      </c>
    </row>
    <row r="410" spans="1:6" ht="13.35" customHeight="1" x14ac:dyDescent="0.25">
      <c r="A410" t="s">
        <v>449</v>
      </c>
      <c r="B410" t="s">
        <v>439</v>
      </c>
      <c r="C410" t="s">
        <v>440</v>
      </c>
      <c r="D410" s="25">
        <v>149095</v>
      </c>
    </row>
    <row r="411" spans="1:6" ht="13.35" customHeight="1" x14ac:dyDescent="0.25">
      <c r="A411" t="s">
        <v>449</v>
      </c>
      <c r="B411" t="s">
        <v>456</v>
      </c>
      <c r="C411" t="s">
        <v>457</v>
      </c>
      <c r="D411" s="25">
        <v>9794</v>
      </c>
    </row>
    <row r="412" spans="1:6" ht="13.35" customHeight="1" x14ac:dyDescent="0.25">
      <c r="A412" t="s">
        <v>449</v>
      </c>
      <c r="B412" t="s">
        <v>458</v>
      </c>
      <c r="C412" t="s">
        <v>459</v>
      </c>
      <c r="D412" s="25">
        <v>19080</v>
      </c>
    </row>
    <row r="413" spans="1:6" ht="13.35" customHeight="1" x14ac:dyDescent="0.25">
      <c r="A413" t="s">
        <v>449</v>
      </c>
      <c r="B413" t="s">
        <v>460</v>
      </c>
      <c r="C413" t="s">
        <v>461</v>
      </c>
      <c r="D413" s="25">
        <v>24334</v>
      </c>
    </row>
    <row r="414" spans="1:6" ht="13.35" customHeight="1" x14ac:dyDescent="0.25">
      <c r="A414" t="s">
        <v>449</v>
      </c>
      <c r="B414" t="s">
        <v>462</v>
      </c>
      <c r="C414" t="s">
        <v>463</v>
      </c>
      <c r="D414" s="25">
        <v>6000</v>
      </c>
    </row>
    <row r="415" spans="1:6" ht="13.35" customHeight="1" x14ac:dyDescent="0.25">
      <c r="A415" t="s">
        <v>449</v>
      </c>
      <c r="B415" t="s">
        <v>464</v>
      </c>
      <c r="C415" t="s">
        <v>465</v>
      </c>
      <c r="D415" s="26">
        <v>100520</v>
      </c>
    </row>
    <row r="416" spans="1:6" ht="12.75" customHeight="1" x14ac:dyDescent="0.25">
      <c r="C416" s="16" t="s">
        <v>406</v>
      </c>
      <c r="D416" s="25">
        <f>SUM(D405:D415)</f>
        <v>3676680</v>
      </c>
      <c r="F416" s="27">
        <f>+D416</f>
        <v>3676680</v>
      </c>
    </row>
    <row r="417" spans="1:4" ht="13.35" customHeight="1" x14ac:dyDescent="0.25">
      <c r="C417" s="16"/>
      <c r="D417" s="25"/>
    </row>
    <row r="418" spans="1:4" ht="13.35" customHeight="1" x14ac:dyDescent="0.25">
      <c r="A418" s="9" t="s">
        <v>403</v>
      </c>
      <c r="D418" s="12"/>
    </row>
    <row r="419" spans="1:4" ht="13.35" customHeight="1" x14ac:dyDescent="0.25">
      <c r="A419" t="s">
        <v>201</v>
      </c>
      <c r="B419" t="s">
        <v>82</v>
      </c>
      <c r="C419" t="s">
        <v>83</v>
      </c>
      <c r="D419" s="12">
        <v>70284</v>
      </c>
    </row>
    <row r="420" spans="1:4" ht="13.35" customHeight="1" x14ac:dyDescent="0.25">
      <c r="A420" t="s">
        <v>202</v>
      </c>
      <c r="B420" t="s">
        <v>3</v>
      </c>
      <c r="C420" t="s">
        <v>4</v>
      </c>
      <c r="D420" s="12">
        <v>1113024</v>
      </c>
    </row>
    <row r="421" spans="1:4" ht="13.35" customHeight="1" x14ac:dyDescent="0.25">
      <c r="A421" t="s">
        <v>202</v>
      </c>
      <c r="B421" t="s">
        <v>5</v>
      </c>
      <c r="C421" t="s">
        <v>6</v>
      </c>
      <c r="D421" s="12">
        <v>14000</v>
      </c>
    </row>
    <row r="422" spans="1:4" ht="13.35" customHeight="1" x14ac:dyDescent="0.25">
      <c r="A422" t="s">
        <v>202</v>
      </c>
      <c r="B422" t="s">
        <v>180</v>
      </c>
      <c r="C422" t="s">
        <v>181</v>
      </c>
      <c r="D422" s="12">
        <v>386383</v>
      </c>
    </row>
    <row r="423" spans="1:4" ht="13.35" customHeight="1" x14ac:dyDescent="0.25">
      <c r="A423" t="s">
        <v>202</v>
      </c>
      <c r="B423" t="s">
        <v>9</v>
      </c>
      <c r="C423" t="s">
        <v>10</v>
      </c>
      <c r="D423" s="12">
        <v>38500</v>
      </c>
    </row>
    <row r="424" spans="1:4" ht="13.35" customHeight="1" x14ac:dyDescent="0.25">
      <c r="A424" t="s">
        <v>202</v>
      </c>
      <c r="B424" t="s">
        <v>13</v>
      </c>
      <c r="C424" t="s">
        <v>14</v>
      </c>
      <c r="D424" s="12">
        <v>120158</v>
      </c>
    </row>
    <row r="425" spans="1:4" ht="13.35" customHeight="1" x14ac:dyDescent="0.25">
      <c r="A425" t="s">
        <v>202</v>
      </c>
      <c r="B425" t="s">
        <v>15</v>
      </c>
      <c r="C425" t="s">
        <v>16</v>
      </c>
      <c r="D425" s="12">
        <v>54983</v>
      </c>
    </row>
    <row r="426" spans="1:4" ht="13.35" customHeight="1" x14ac:dyDescent="0.25">
      <c r="A426" t="s">
        <v>202</v>
      </c>
      <c r="B426" t="s">
        <v>17</v>
      </c>
      <c r="C426" t="s">
        <v>18</v>
      </c>
      <c r="D426" s="12">
        <v>16476</v>
      </c>
    </row>
    <row r="427" spans="1:4" ht="13.35" customHeight="1" x14ac:dyDescent="0.25">
      <c r="A427" t="s">
        <v>202</v>
      </c>
      <c r="B427" t="s">
        <v>19</v>
      </c>
      <c r="C427" t="s">
        <v>20</v>
      </c>
      <c r="D427" s="12">
        <v>6020</v>
      </c>
    </row>
    <row r="428" spans="1:4" ht="13.35" customHeight="1" x14ac:dyDescent="0.25">
      <c r="A428" t="s">
        <v>202</v>
      </c>
      <c r="B428" t="s">
        <v>88</v>
      </c>
      <c r="C428" t="s">
        <v>89</v>
      </c>
      <c r="D428" s="12">
        <v>13914</v>
      </c>
    </row>
    <row r="429" spans="1:4" ht="13.35" customHeight="1" x14ac:dyDescent="0.25">
      <c r="A429" t="s">
        <v>202</v>
      </c>
      <c r="B429" t="s">
        <v>21</v>
      </c>
      <c r="C429" t="s">
        <v>22</v>
      </c>
      <c r="D429" s="12">
        <v>8536</v>
      </c>
    </row>
    <row r="430" spans="1:4" ht="13.35" customHeight="1" x14ac:dyDescent="0.25">
      <c r="A430" t="s">
        <v>202</v>
      </c>
      <c r="B430" t="s">
        <v>23</v>
      </c>
      <c r="C430" t="s">
        <v>24</v>
      </c>
      <c r="D430" s="12">
        <v>452</v>
      </c>
    </row>
    <row r="431" spans="1:4" ht="13.35" customHeight="1" x14ac:dyDescent="0.25">
      <c r="A431" t="s">
        <v>202</v>
      </c>
      <c r="B431" t="s">
        <v>27</v>
      </c>
      <c r="C431" t="s">
        <v>28</v>
      </c>
      <c r="D431" s="12">
        <v>7105</v>
      </c>
    </row>
    <row r="432" spans="1:4" ht="13.35" customHeight="1" x14ac:dyDescent="0.25">
      <c r="A432" t="s">
        <v>202</v>
      </c>
      <c r="B432" t="s">
        <v>29</v>
      </c>
      <c r="C432" t="s">
        <v>30</v>
      </c>
      <c r="D432" s="12">
        <v>199895</v>
      </c>
    </row>
    <row r="433" spans="1:4" ht="13.35" customHeight="1" x14ac:dyDescent="0.25">
      <c r="A433" t="s">
        <v>202</v>
      </c>
      <c r="B433" t="s">
        <v>90</v>
      </c>
      <c r="C433" t="s">
        <v>91</v>
      </c>
      <c r="D433" s="12">
        <v>135000</v>
      </c>
    </row>
    <row r="434" spans="1:4" ht="13.35" customHeight="1" x14ac:dyDescent="0.25">
      <c r="A434" t="s">
        <v>202</v>
      </c>
      <c r="B434" t="s">
        <v>31</v>
      </c>
      <c r="C434" t="s">
        <v>32</v>
      </c>
      <c r="D434" s="12">
        <v>115000</v>
      </c>
    </row>
    <row r="435" spans="1:4" ht="13.35" customHeight="1" x14ac:dyDescent="0.25">
      <c r="A435" t="s">
        <v>202</v>
      </c>
      <c r="B435" t="s">
        <v>33</v>
      </c>
      <c r="C435" t="s">
        <v>34</v>
      </c>
      <c r="D435" s="12">
        <v>36500</v>
      </c>
    </row>
    <row r="436" spans="1:4" ht="13.35" customHeight="1" x14ac:dyDescent="0.25">
      <c r="A436" t="s">
        <v>202</v>
      </c>
      <c r="B436" t="s">
        <v>203</v>
      </c>
      <c r="C436" t="s">
        <v>204</v>
      </c>
      <c r="D436" s="12">
        <v>130000</v>
      </c>
    </row>
    <row r="437" spans="1:4" ht="13.35" customHeight="1" x14ac:dyDescent="0.25">
      <c r="A437" t="s">
        <v>202</v>
      </c>
      <c r="B437" t="s">
        <v>205</v>
      </c>
      <c r="C437" t="s">
        <v>206</v>
      </c>
      <c r="D437" s="12">
        <v>115000</v>
      </c>
    </row>
    <row r="438" spans="1:4" ht="13.35" customHeight="1" x14ac:dyDescent="0.25">
      <c r="A438" t="s">
        <v>202</v>
      </c>
      <c r="B438" t="s">
        <v>35</v>
      </c>
      <c r="C438" t="s">
        <v>36</v>
      </c>
      <c r="D438" s="12">
        <v>1000</v>
      </c>
    </row>
    <row r="439" spans="1:4" ht="13.35" customHeight="1" x14ac:dyDescent="0.25">
      <c r="A439" t="s">
        <v>202</v>
      </c>
      <c r="B439" t="s">
        <v>37</v>
      </c>
      <c r="C439" t="s">
        <v>38</v>
      </c>
      <c r="D439" s="12">
        <v>500</v>
      </c>
    </row>
    <row r="440" spans="1:4" ht="13.35" customHeight="1" x14ac:dyDescent="0.25">
      <c r="A440" t="s">
        <v>202</v>
      </c>
      <c r="B440" t="s">
        <v>96</v>
      </c>
      <c r="C440" t="s">
        <v>97</v>
      </c>
      <c r="D440" s="12">
        <v>80000</v>
      </c>
    </row>
    <row r="441" spans="1:4" ht="13.35" customHeight="1" x14ac:dyDescent="0.25">
      <c r="A441" t="s">
        <v>202</v>
      </c>
      <c r="B441" t="s">
        <v>41</v>
      </c>
      <c r="C441" t="s">
        <v>42</v>
      </c>
      <c r="D441" s="12">
        <v>152874</v>
      </c>
    </row>
    <row r="442" spans="1:4" ht="13.35" customHeight="1" x14ac:dyDescent="0.25">
      <c r="A442" t="s">
        <v>202</v>
      </c>
      <c r="B442" t="s">
        <v>43</v>
      </c>
      <c r="C442" t="s">
        <v>44</v>
      </c>
      <c r="D442" s="12">
        <v>2500</v>
      </c>
    </row>
    <row r="443" spans="1:4" ht="13.35" customHeight="1" x14ac:dyDescent="0.25">
      <c r="A443" t="s">
        <v>202</v>
      </c>
      <c r="B443" t="s">
        <v>45</v>
      </c>
      <c r="C443" t="s">
        <v>46</v>
      </c>
      <c r="D443" s="12">
        <v>1100</v>
      </c>
    </row>
    <row r="444" spans="1:4" ht="13.35" customHeight="1" x14ac:dyDescent="0.25">
      <c r="A444" t="s">
        <v>202</v>
      </c>
      <c r="B444" t="s">
        <v>47</v>
      </c>
      <c r="C444" t="s">
        <v>48</v>
      </c>
      <c r="D444" s="12">
        <v>69000</v>
      </c>
    </row>
    <row r="445" spans="1:4" ht="13.35" customHeight="1" x14ac:dyDescent="0.25">
      <c r="A445" t="s">
        <v>202</v>
      </c>
      <c r="B445" t="s">
        <v>123</v>
      </c>
      <c r="C445" t="s">
        <v>124</v>
      </c>
      <c r="D445" s="12">
        <v>320000</v>
      </c>
    </row>
    <row r="446" spans="1:4" ht="13.35" customHeight="1" x14ac:dyDescent="0.25">
      <c r="A446" t="s">
        <v>202</v>
      </c>
      <c r="B446" t="s">
        <v>209</v>
      </c>
      <c r="C446" t="s">
        <v>210</v>
      </c>
      <c r="D446" s="12">
        <v>55000</v>
      </c>
    </row>
    <row r="447" spans="1:4" ht="13.35" customHeight="1" x14ac:dyDescent="0.25">
      <c r="A447" t="s">
        <v>202</v>
      </c>
      <c r="B447" t="s">
        <v>49</v>
      </c>
      <c r="C447" t="s">
        <v>50</v>
      </c>
      <c r="D447" s="12">
        <v>90000</v>
      </c>
    </row>
    <row r="448" spans="1:4" ht="13.35" customHeight="1" x14ac:dyDescent="0.25">
      <c r="A448" t="s">
        <v>202</v>
      </c>
      <c r="B448" t="s">
        <v>51</v>
      </c>
      <c r="C448" t="s">
        <v>52</v>
      </c>
      <c r="D448" s="12">
        <v>6000</v>
      </c>
    </row>
    <row r="449" spans="1:7" ht="13.35" customHeight="1" x14ac:dyDescent="0.25">
      <c r="A449" t="s">
        <v>202</v>
      </c>
      <c r="B449" t="s">
        <v>53</v>
      </c>
      <c r="C449" t="s">
        <v>54</v>
      </c>
      <c r="D449" s="12">
        <v>5500</v>
      </c>
    </row>
    <row r="450" spans="1:7" ht="13.35" customHeight="1" x14ac:dyDescent="0.25">
      <c r="A450" t="s">
        <v>202</v>
      </c>
      <c r="B450" t="s">
        <v>55</v>
      </c>
      <c r="C450" t="s">
        <v>56</v>
      </c>
      <c r="D450" s="12">
        <v>4500</v>
      </c>
    </row>
    <row r="451" spans="1:7" ht="13.35" customHeight="1" x14ac:dyDescent="0.25">
      <c r="A451" t="s">
        <v>202</v>
      </c>
      <c r="B451" t="s">
        <v>57</v>
      </c>
      <c r="C451" t="s">
        <v>58</v>
      </c>
      <c r="D451" s="12">
        <v>5300</v>
      </c>
    </row>
    <row r="452" spans="1:7" ht="13.35" customHeight="1" x14ac:dyDescent="0.25">
      <c r="A452" t="s">
        <v>202</v>
      </c>
      <c r="B452" t="s">
        <v>59</v>
      </c>
      <c r="C452" t="s">
        <v>60</v>
      </c>
      <c r="D452" s="12">
        <v>1000</v>
      </c>
    </row>
    <row r="453" spans="1:7" ht="13.35" customHeight="1" x14ac:dyDescent="0.25">
      <c r="A453" t="s">
        <v>202</v>
      </c>
      <c r="B453" t="s">
        <v>63</v>
      </c>
      <c r="C453" t="s">
        <v>64</v>
      </c>
      <c r="D453" s="12">
        <v>5000</v>
      </c>
    </row>
    <row r="454" spans="1:7" ht="13.35" customHeight="1" x14ac:dyDescent="0.25">
      <c r="A454" t="s">
        <v>202</v>
      </c>
      <c r="B454" t="s">
        <v>65</v>
      </c>
      <c r="C454" t="s">
        <v>66</v>
      </c>
      <c r="D454" s="12">
        <v>250</v>
      </c>
    </row>
    <row r="455" spans="1:7" ht="13.35" customHeight="1" x14ac:dyDescent="0.25">
      <c r="A455" t="s">
        <v>202</v>
      </c>
      <c r="B455" t="s">
        <v>67</v>
      </c>
      <c r="C455" t="s">
        <v>68</v>
      </c>
      <c r="D455" s="12">
        <v>5000</v>
      </c>
    </row>
    <row r="456" spans="1:7" ht="13.35" customHeight="1" x14ac:dyDescent="0.25">
      <c r="A456" t="s">
        <v>202</v>
      </c>
      <c r="B456" t="s">
        <v>69</v>
      </c>
      <c r="C456" t="s">
        <v>70</v>
      </c>
      <c r="D456" s="12">
        <v>51000</v>
      </c>
    </row>
    <row r="457" spans="1:7" ht="13.35" customHeight="1" x14ac:dyDescent="0.25">
      <c r="A457" t="s">
        <v>202</v>
      </c>
      <c r="B457" t="s">
        <v>75</v>
      </c>
      <c r="C457" t="s">
        <v>76</v>
      </c>
      <c r="D457" s="12">
        <v>2400</v>
      </c>
    </row>
    <row r="458" spans="1:7" ht="13.35" customHeight="1" x14ac:dyDescent="0.25">
      <c r="A458" t="s">
        <v>202</v>
      </c>
      <c r="B458" t="s">
        <v>79</v>
      </c>
      <c r="C458" t="s">
        <v>80</v>
      </c>
      <c r="D458" s="12">
        <v>400</v>
      </c>
    </row>
    <row r="459" spans="1:7" ht="13.35" customHeight="1" x14ac:dyDescent="0.25">
      <c r="A459" t="s">
        <v>202</v>
      </c>
      <c r="B459" t="s">
        <v>100</v>
      </c>
      <c r="C459" t="s">
        <v>101</v>
      </c>
      <c r="D459" s="12">
        <v>400000</v>
      </c>
    </row>
    <row r="460" spans="1:7" ht="13.35" customHeight="1" x14ac:dyDescent="0.25">
      <c r="A460" t="s">
        <v>202</v>
      </c>
      <c r="B460" t="s">
        <v>171</v>
      </c>
      <c r="C460" t="s">
        <v>172</v>
      </c>
      <c r="D460" s="13">
        <v>410644</v>
      </c>
    </row>
    <row r="461" spans="1:7" ht="13.35" customHeight="1" x14ac:dyDescent="0.25">
      <c r="C461" s="16" t="s">
        <v>406</v>
      </c>
      <c r="D461" s="31">
        <f>SUM(D419:D460)</f>
        <v>4250198</v>
      </c>
      <c r="E461" s="28">
        <f>D416-D461</f>
        <v>-573518</v>
      </c>
      <c r="F461" s="10"/>
      <c r="G461" s="19">
        <f>+D461</f>
        <v>4250198</v>
      </c>
    </row>
    <row r="462" spans="1:7" ht="13.35" customHeight="1" x14ac:dyDescent="0.25">
      <c r="C462" s="16"/>
      <c r="D462" s="12"/>
      <c r="E462" s="28"/>
    </row>
    <row r="463" spans="1:7" ht="13.35" customHeight="1" x14ac:dyDescent="0.25">
      <c r="D463" s="12"/>
    </row>
    <row r="464" spans="1:7" ht="13.35" customHeight="1" x14ac:dyDescent="0.25">
      <c r="A464" s="3"/>
      <c r="B464" s="3"/>
      <c r="C464" s="15" t="s">
        <v>613</v>
      </c>
      <c r="D464" s="21"/>
    </row>
    <row r="465" spans="1:6" ht="13.35" customHeight="1" x14ac:dyDescent="0.25">
      <c r="A465" s="3"/>
      <c r="B465" s="3"/>
      <c r="C465" s="15" t="s">
        <v>466</v>
      </c>
      <c r="D465" s="21"/>
    </row>
    <row r="466" spans="1:6" ht="13.35" customHeight="1" x14ac:dyDescent="0.25">
      <c r="A466" s="7" t="s">
        <v>401</v>
      </c>
      <c r="B466" s="3"/>
      <c r="C466" s="3"/>
      <c r="D466" s="21"/>
    </row>
    <row r="467" spans="1:6" ht="13.35" customHeight="1" x14ac:dyDescent="0.25">
      <c r="A467" t="s">
        <v>467</v>
      </c>
      <c r="B467" t="s">
        <v>409</v>
      </c>
      <c r="C467" t="s">
        <v>410</v>
      </c>
      <c r="D467" s="31">
        <v>468005</v>
      </c>
      <c r="F467" s="19">
        <f>+D467</f>
        <v>468005</v>
      </c>
    </row>
    <row r="468" spans="1:6" ht="13.35" customHeight="1" x14ac:dyDescent="0.25">
      <c r="D468" s="12"/>
    </row>
    <row r="469" spans="1:6" ht="13.35" customHeight="1" x14ac:dyDescent="0.25">
      <c r="A469" s="9" t="s">
        <v>403</v>
      </c>
      <c r="D469" s="12"/>
    </row>
    <row r="470" spans="1:6" ht="13.35" customHeight="1" x14ac:dyDescent="0.25">
      <c r="A470" t="s">
        <v>211</v>
      </c>
      <c r="B470" t="s">
        <v>3</v>
      </c>
      <c r="C470" t="s">
        <v>4</v>
      </c>
      <c r="D470" s="12">
        <v>223872</v>
      </c>
    </row>
    <row r="471" spans="1:6" ht="13.35" customHeight="1" x14ac:dyDescent="0.25">
      <c r="A471" t="s">
        <v>211</v>
      </c>
      <c r="B471" t="s">
        <v>180</v>
      </c>
      <c r="C471" t="s">
        <v>181</v>
      </c>
      <c r="D471" s="12">
        <v>51579</v>
      </c>
    </row>
    <row r="472" spans="1:6" ht="13.35" customHeight="1" x14ac:dyDescent="0.25">
      <c r="A472" t="s">
        <v>211</v>
      </c>
      <c r="B472" t="s">
        <v>9</v>
      </c>
      <c r="C472" t="s">
        <v>10</v>
      </c>
      <c r="D472" s="12">
        <v>34845</v>
      </c>
    </row>
    <row r="473" spans="1:6" ht="13.35" customHeight="1" x14ac:dyDescent="0.25">
      <c r="A473" t="s">
        <v>211</v>
      </c>
      <c r="B473" t="s">
        <v>11</v>
      </c>
      <c r="C473" t="s">
        <v>12</v>
      </c>
      <c r="D473" s="12">
        <v>1200</v>
      </c>
    </row>
    <row r="474" spans="1:6" ht="13.35" customHeight="1" x14ac:dyDescent="0.25">
      <c r="A474" t="s">
        <v>211</v>
      </c>
      <c r="B474" t="s">
        <v>13</v>
      </c>
      <c r="C474" t="s">
        <v>14</v>
      </c>
      <c r="D474" s="12">
        <v>19433</v>
      </c>
    </row>
    <row r="475" spans="1:6" ht="13.35" customHeight="1" x14ac:dyDescent="0.25">
      <c r="A475" t="s">
        <v>211</v>
      </c>
      <c r="B475" t="s">
        <v>15</v>
      </c>
      <c r="C475" t="s">
        <v>16</v>
      </c>
      <c r="D475" s="12">
        <v>13331</v>
      </c>
    </row>
    <row r="476" spans="1:6" ht="13.35" customHeight="1" x14ac:dyDescent="0.25">
      <c r="A476" t="s">
        <v>211</v>
      </c>
      <c r="B476" t="s">
        <v>17</v>
      </c>
      <c r="C476" t="s">
        <v>18</v>
      </c>
      <c r="D476" s="12">
        <v>2721</v>
      </c>
    </row>
    <row r="477" spans="1:6" ht="13.35" customHeight="1" x14ac:dyDescent="0.25">
      <c r="A477" t="s">
        <v>211</v>
      </c>
      <c r="B477" t="s">
        <v>19</v>
      </c>
      <c r="C477" t="s">
        <v>20</v>
      </c>
      <c r="D477" s="12">
        <v>987</v>
      </c>
    </row>
    <row r="478" spans="1:6" ht="13.35" customHeight="1" x14ac:dyDescent="0.25">
      <c r="A478" t="s">
        <v>211</v>
      </c>
      <c r="B478" t="s">
        <v>21</v>
      </c>
      <c r="C478" t="s">
        <v>22</v>
      </c>
      <c r="D478" s="12">
        <v>1391</v>
      </c>
    </row>
    <row r="479" spans="1:6" ht="13.35" customHeight="1" x14ac:dyDescent="0.25">
      <c r="A479" t="s">
        <v>211</v>
      </c>
      <c r="B479" t="s">
        <v>23</v>
      </c>
      <c r="C479" t="s">
        <v>24</v>
      </c>
      <c r="D479" s="12">
        <v>94</v>
      </c>
    </row>
    <row r="480" spans="1:6" ht="13.35" customHeight="1" x14ac:dyDescent="0.25">
      <c r="A480" t="s">
        <v>211</v>
      </c>
      <c r="B480" t="s">
        <v>29</v>
      </c>
      <c r="C480" t="s">
        <v>30</v>
      </c>
      <c r="D480" s="12">
        <v>10954</v>
      </c>
    </row>
    <row r="481" spans="1:4" ht="13.35" customHeight="1" x14ac:dyDescent="0.25">
      <c r="A481" t="s">
        <v>211</v>
      </c>
      <c r="B481" t="s">
        <v>33</v>
      </c>
      <c r="C481" t="s">
        <v>34</v>
      </c>
      <c r="D481" s="12">
        <v>2900</v>
      </c>
    </row>
    <row r="482" spans="1:4" ht="13.35" customHeight="1" x14ac:dyDescent="0.25">
      <c r="A482" t="s">
        <v>211</v>
      </c>
      <c r="B482" t="s">
        <v>103</v>
      </c>
      <c r="C482" t="s">
        <v>104</v>
      </c>
      <c r="D482" s="12">
        <v>8500</v>
      </c>
    </row>
    <row r="483" spans="1:4" ht="13.35" customHeight="1" x14ac:dyDescent="0.25">
      <c r="A483" t="s">
        <v>211</v>
      </c>
      <c r="B483" t="s">
        <v>37</v>
      </c>
      <c r="C483" t="s">
        <v>38</v>
      </c>
      <c r="D483" s="12">
        <v>3250</v>
      </c>
    </row>
    <row r="484" spans="1:4" ht="13.35" customHeight="1" x14ac:dyDescent="0.25">
      <c r="A484" t="s">
        <v>211</v>
      </c>
      <c r="B484" t="s">
        <v>41</v>
      </c>
      <c r="C484" t="s">
        <v>42</v>
      </c>
      <c r="D484" s="12">
        <v>3000</v>
      </c>
    </row>
    <row r="485" spans="1:4" ht="13.35" customHeight="1" x14ac:dyDescent="0.25">
      <c r="A485" t="s">
        <v>211</v>
      </c>
      <c r="B485" t="s">
        <v>43</v>
      </c>
      <c r="C485" t="s">
        <v>44</v>
      </c>
      <c r="D485" s="12">
        <v>75</v>
      </c>
    </row>
    <row r="486" spans="1:4" ht="13.35" customHeight="1" x14ac:dyDescent="0.25">
      <c r="A486" t="s">
        <v>211</v>
      </c>
      <c r="B486" t="s">
        <v>45</v>
      </c>
      <c r="C486" t="s">
        <v>46</v>
      </c>
      <c r="D486" s="12">
        <v>5000</v>
      </c>
    </row>
    <row r="487" spans="1:4" ht="13.35" customHeight="1" x14ac:dyDescent="0.25">
      <c r="A487" t="s">
        <v>211</v>
      </c>
      <c r="B487" t="s">
        <v>123</v>
      </c>
      <c r="C487" t="s">
        <v>124</v>
      </c>
      <c r="D487" s="12">
        <v>600</v>
      </c>
    </row>
    <row r="488" spans="1:4" ht="13.35" customHeight="1" x14ac:dyDescent="0.25">
      <c r="A488" t="s">
        <v>211</v>
      </c>
      <c r="B488" t="s">
        <v>49</v>
      </c>
      <c r="C488" t="s">
        <v>50</v>
      </c>
      <c r="D488" s="12">
        <v>6500</v>
      </c>
    </row>
    <row r="489" spans="1:4" ht="13.35" customHeight="1" x14ac:dyDescent="0.25">
      <c r="A489" t="s">
        <v>211</v>
      </c>
      <c r="B489" t="s">
        <v>51</v>
      </c>
      <c r="C489" t="s">
        <v>52</v>
      </c>
      <c r="D489" s="12">
        <v>7500</v>
      </c>
    </row>
    <row r="490" spans="1:4" ht="13.35" customHeight="1" x14ac:dyDescent="0.25">
      <c r="A490" t="s">
        <v>211</v>
      </c>
      <c r="B490" t="s">
        <v>53</v>
      </c>
      <c r="C490" t="s">
        <v>54</v>
      </c>
      <c r="D490" s="12">
        <v>4500</v>
      </c>
    </row>
    <row r="491" spans="1:4" ht="13.35" customHeight="1" x14ac:dyDescent="0.25">
      <c r="A491" t="s">
        <v>211</v>
      </c>
      <c r="B491" t="s">
        <v>55</v>
      </c>
      <c r="C491" t="s">
        <v>56</v>
      </c>
      <c r="D491" s="12">
        <v>8000</v>
      </c>
    </row>
    <row r="492" spans="1:4" ht="13.35" customHeight="1" x14ac:dyDescent="0.25">
      <c r="A492" t="s">
        <v>211</v>
      </c>
      <c r="B492" t="s">
        <v>57</v>
      </c>
      <c r="C492" t="s">
        <v>58</v>
      </c>
      <c r="D492" s="12">
        <v>3750</v>
      </c>
    </row>
    <row r="493" spans="1:4" ht="13.35" customHeight="1" x14ac:dyDescent="0.25">
      <c r="A493" t="s">
        <v>211</v>
      </c>
      <c r="B493" t="s">
        <v>59</v>
      </c>
      <c r="C493" t="s">
        <v>60</v>
      </c>
      <c r="D493" s="12">
        <v>500</v>
      </c>
    </row>
    <row r="494" spans="1:4" ht="13.35" customHeight="1" x14ac:dyDescent="0.25">
      <c r="A494" t="s">
        <v>211</v>
      </c>
      <c r="B494" t="s">
        <v>63</v>
      </c>
      <c r="C494" t="s">
        <v>64</v>
      </c>
      <c r="D494" s="12">
        <v>3750</v>
      </c>
    </row>
    <row r="495" spans="1:4" ht="13.35" customHeight="1" x14ac:dyDescent="0.25">
      <c r="A495" t="s">
        <v>211</v>
      </c>
      <c r="B495" t="s">
        <v>65</v>
      </c>
      <c r="C495" t="s">
        <v>66</v>
      </c>
      <c r="D495" s="12">
        <v>500</v>
      </c>
    </row>
    <row r="496" spans="1:4" ht="13.35" customHeight="1" x14ac:dyDescent="0.25">
      <c r="A496" t="s">
        <v>211</v>
      </c>
      <c r="B496" t="s">
        <v>67</v>
      </c>
      <c r="C496" t="s">
        <v>68</v>
      </c>
      <c r="D496" s="12">
        <v>20</v>
      </c>
    </row>
    <row r="497" spans="1:7" ht="13.35" customHeight="1" x14ac:dyDescent="0.25">
      <c r="A497" t="s">
        <v>211</v>
      </c>
      <c r="B497" t="s">
        <v>69</v>
      </c>
      <c r="C497" t="s">
        <v>70</v>
      </c>
      <c r="D497" s="12">
        <v>250</v>
      </c>
    </row>
    <row r="498" spans="1:7" ht="13.35" customHeight="1" x14ac:dyDescent="0.25">
      <c r="A498" t="s">
        <v>211</v>
      </c>
      <c r="B498" t="s">
        <v>194</v>
      </c>
      <c r="C498" t="s">
        <v>195</v>
      </c>
      <c r="D498" s="12">
        <v>10000</v>
      </c>
    </row>
    <row r="499" spans="1:7" ht="13.35" customHeight="1" x14ac:dyDescent="0.25">
      <c r="A499" t="s">
        <v>211</v>
      </c>
      <c r="B499" t="s">
        <v>196</v>
      </c>
      <c r="C499" t="s">
        <v>197</v>
      </c>
      <c r="D499" s="12">
        <v>19281</v>
      </c>
    </row>
    <row r="500" spans="1:7" ht="13.35" customHeight="1" x14ac:dyDescent="0.25">
      <c r="A500" t="s">
        <v>211</v>
      </c>
      <c r="B500" t="s">
        <v>198</v>
      </c>
      <c r="C500" t="s">
        <v>199</v>
      </c>
      <c r="D500" s="12">
        <v>2500</v>
      </c>
    </row>
    <row r="501" spans="1:7" ht="13.35" customHeight="1" x14ac:dyDescent="0.25">
      <c r="A501" t="s">
        <v>211</v>
      </c>
      <c r="B501" t="s">
        <v>75</v>
      </c>
      <c r="C501" t="s">
        <v>76</v>
      </c>
      <c r="D501" s="12">
        <v>4500</v>
      </c>
    </row>
    <row r="502" spans="1:7" ht="13.35" customHeight="1" x14ac:dyDescent="0.25">
      <c r="A502" t="s">
        <v>211</v>
      </c>
      <c r="B502" t="s">
        <v>77</v>
      </c>
      <c r="C502" t="s">
        <v>78</v>
      </c>
      <c r="D502" s="12">
        <v>444</v>
      </c>
    </row>
    <row r="503" spans="1:7" ht="13.35" customHeight="1" x14ac:dyDescent="0.25">
      <c r="A503" t="s">
        <v>211</v>
      </c>
      <c r="B503" t="s">
        <v>79</v>
      </c>
      <c r="C503" t="s">
        <v>80</v>
      </c>
      <c r="D503" s="12">
        <v>3875</v>
      </c>
    </row>
    <row r="504" spans="1:7" ht="13.35" customHeight="1" x14ac:dyDescent="0.25">
      <c r="A504" t="s">
        <v>216</v>
      </c>
      <c r="B504" t="s">
        <v>82</v>
      </c>
      <c r="C504" t="s">
        <v>83</v>
      </c>
      <c r="D504" s="13">
        <v>8403</v>
      </c>
    </row>
    <row r="505" spans="1:7" ht="13.35" customHeight="1" x14ac:dyDescent="0.25">
      <c r="C505" s="16" t="s">
        <v>406</v>
      </c>
      <c r="D505" s="31">
        <f>SUM(D470:D504)</f>
        <v>468005</v>
      </c>
      <c r="E505" s="10">
        <f>D467-D505</f>
        <v>0</v>
      </c>
      <c r="G505" s="19">
        <f>+D505</f>
        <v>468005</v>
      </c>
    </row>
    <row r="506" spans="1:7" ht="13.35" customHeight="1" x14ac:dyDescent="0.25">
      <c r="D506" s="12"/>
    </row>
    <row r="507" spans="1:7" ht="13.35" customHeight="1" x14ac:dyDescent="0.25">
      <c r="D507" s="12"/>
    </row>
    <row r="508" spans="1:7" ht="13.35" customHeight="1" x14ac:dyDescent="0.25">
      <c r="A508" s="3"/>
      <c r="B508" s="3"/>
      <c r="C508" s="15" t="s">
        <v>468</v>
      </c>
      <c r="D508" s="21"/>
    </row>
    <row r="509" spans="1:7" ht="13.35" customHeight="1" x14ac:dyDescent="0.25">
      <c r="A509" s="3"/>
      <c r="B509" s="3"/>
      <c r="C509" s="15" t="s">
        <v>469</v>
      </c>
      <c r="D509" s="21"/>
    </row>
    <row r="510" spans="1:7" ht="13.35" customHeight="1" x14ac:dyDescent="0.25">
      <c r="A510" s="3"/>
      <c r="B510" s="3"/>
      <c r="C510" s="15"/>
      <c r="D510" s="21"/>
    </row>
    <row r="511" spans="1:7" ht="13.35" customHeight="1" x14ac:dyDescent="0.25">
      <c r="A511" s="7" t="s">
        <v>401</v>
      </c>
      <c r="B511" s="3"/>
      <c r="C511" s="3"/>
      <c r="D511" s="21"/>
    </row>
    <row r="512" spans="1:7" ht="13.35" customHeight="1" x14ac:dyDescent="0.25">
      <c r="A512" t="s">
        <v>470</v>
      </c>
      <c r="B512" t="s">
        <v>409</v>
      </c>
      <c r="C512" t="s">
        <v>410</v>
      </c>
      <c r="D512" s="31">
        <v>190256</v>
      </c>
      <c r="F512" s="19">
        <f>+D512</f>
        <v>190256</v>
      </c>
    </row>
    <row r="513" spans="1:4" ht="13.35" customHeight="1" x14ac:dyDescent="0.25">
      <c r="A513" s="7"/>
      <c r="B513" s="3"/>
      <c r="C513" s="3"/>
      <c r="D513" s="21"/>
    </row>
    <row r="514" spans="1:4" ht="13.35" customHeight="1" x14ac:dyDescent="0.25">
      <c r="A514" s="9" t="s">
        <v>403</v>
      </c>
      <c r="D514" s="12"/>
    </row>
    <row r="515" spans="1:4" ht="13.35" customHeight="1" x14ac:dyDescent="0.25">
      <c r="A515" t="s">
        <v>217</v>
      </c>
      <c r="B515" t="s">
        <v>3</v>
      </c>
      <c r="C515" t="s">
        <v>4</v>
      </c>
      <c r="D515" s="12">
        <v>150951</v>
      </c>
    </row>
    <row r="516" spans="1:4" ht="13.35" customHeight="1" x14ac:dyDescent="0.25">
      <c r="A516" t="s">
        <v>217</v>
      </c>
      <c r="B516" t="s">
        <v>11</v>
      </c>
      <c r="C516" t="s">
        <v>12</v>
      </c>
      <c r="D516" s="12">
        <v>1880</v>
      </c>
    </row>
    <row r="517" spans="1:4" ht="13.35" customHeight="1" x14ac:dyDescent="0.25">
      <c r="A517" t="s">
        <v>217</v>
      </c>
      <c r="B517" t="s">
        <v>13</v>
      </c>
      <c r="C517" t="s">
        <v>14</v>
      </c>
      <c r="D517" s="12">
        <v>9772</v>
      </c>
    </row>
    <row r="518" spans="1:4" ht="13.35" customHeight="1" x14ac:dyDescent="0.25">
      <c r="A518" t="s">
        <v>217</v>
      </c>
      <c r="B518" t="s">
        <v>15</v>
      </c>
      <c r="C518" t="s">
        <v>16</v>
      </c>
      <c r="D518" s="12">
        <v>3051</v>
      </c>
    </row>
    <row r="519" spans="1:4" ht="13.35" customHeight="1" x14ac:dyDescent="0.25">
      <c r="A519" t="s">
        <v>217</v>
      </c>
      <c r="B519" t="s">
        <v>17</v>
      </c>
      <c r="C519" t="s">
        <v>18</v>
      </c>
      <c r="D519" s="12">
        <v>1617</v>
      </c>
    </row>
    <row r="520" spans="1:4" ht="13.35" customHeight="1" x14ac:dyDescent="0.25">
      <c r="A520" t="s">
        <v>217</v>
      </c>
      <c r="B520" t="s">
        <v>19</v>
      </c>
      <c r="C520" t="s">
        <v>20</v>
      </c>
      <c r="D520" s="12">
        <v>594</v>
      </c>
    </row>
    <row r="521" spans="1:4" ht="13.35" customHeight="1" x14ac:dyDescent="0.25">
      <c r="A521" t="s">
        <v>217</v>
      </c>
      <c r="B521" t="s">
        <v>21</v>
      </c>
      <c r="C521" t="s">
        <v>22</v>
      </c>
      <c r="D521" s="12">
        <v>830</v>
      </c>
    </row>
    <row r="522" spans="1:4" ht="13.35" customHeight="1" x14ac:dyDescent="0.25">
      <c r="A522" t="s">
        <v>217</v>
      </c>
      <c r="B522" t="s">
        <v>23</v>
      </c>
      <c r="C522" t="s">
        <v>24</v>
      </c>
      <c r="D522" s="12">
        <v>22</v>
      </c>
    </row>
    <row r="523" spans="1:4" ht="13.35" customHeight="1" x14ac:dyDescent="0.25">
      <c r="A523" t="s">
        <v>217</v>
      </c>
      <c r="B523" t="s">
        <v>33</v>
      </c>
      <c r="C523" t="s">
        <v>34</v>
      </c>
      <c r="D523" s="12">
        <v>3000</v>
      </c>
    </row>
    <row r="524" spans="1:4" ht="13.35" customHeight="1" x14ac:dyDescent="0.25">
      <c r="A524" t="s">
        <v>217</v>
      </c>
      <c r="B524" t="s">
        <v>37</v>
      </c>
      <c r="C524" t="s">
        <v>38</v>
      </c>
      <c r="D524" s="12">
        <v>500</v>
      </c>
    </row>
    <row r="525" spans="1:4" ht="13.35" customHeight="1" x14ac:dyDescent="0.25">
      <c r="A525" t="s">
        <v>217</v>
      </c>
      <c r="B525" t="s">
        <v>41</v>
      </c>
      <c r="C525" t="s">
        <v>42</v>
      </c>
      <c r="D525" s="12">
        <v>2000</v>
      </c>
    </row>
    <row r="526" spans="1:4" ht="13.35" customHeight="1" x14ac:dyDescent="0.25">
      <c r="A526" t="s">
        <v>217</v>
      </c>
      <c r="B526" t="s">
        <v>49</v>
      </c>
      <c r="C526" t="s">
        <v>50</v>
      </c>
      <c r="D526" s="12">
        <v>1000</v>
      </c>
    </row>
    <row r="527" spans="1:4" ht="13.35" customHeight="1" x14ac:dyDescent="0.25">
      <c r="A527" t="s">
        <v>217</v>
      </c>
      <c r="B527" t="s">
        <v>51</v>
      </c>
      <c r="C527" t="s">
        <v>52</v>
      </c>
      <c r="D527" s="12">
        <v>3000</v>
      </c>
    </row>
    <row r="528" spans="1:4" ht="13.35" customHeight="1" x14ac:dyDescent="0.25">
      <c r="A528" t="s">
        <v>217</v>
      </c>
      <c r="B528" t="s">
        <v>53</v>
      </c>
      <c r="C528" t="s">
        <v>54</v>
      </c>
      <c r="D528" s="12">
        <v>1000</v>
      </c>
    </row>
    <row r="529" spans="1:7" ht="13.35" customHeight="1" x14ac:dyDescent="0.25">
      <c r="A529" t="s">
        <v>217</v>
      </c>
      <c r="B529" t="s">
        <v>55</v>
      </c>
      <c r="C529" t="s">
        <v>56</v>
      </c>
      <c r="D529" s="12">
        <v>2000</v>
      </c>
    </row>
    <row r="530" spans="1:7" ht="13.35" customHeight="1" x14ac:dyDescent="0.25">
      <c r="A530" t="s">
        <v>217</v>
      </c>
      <c r="B530" t="s">
        <v>57</v>
      </c>
      <c r="C530" t="s">
        <v>58</v>
      </c>
      <c r="D530" s="12">
        <v>3000</v>
      </c>
    </row>
    <row r="531" spans="1:7" ht="13.35" customHeight="1" x14ac:dyDescent="0.25">
      <c r="A531" t="s">
        <v>217</v>
      </c>
      <c r="B531" t="s">
        <v>69</v>
      </c>
      <c r="C531" t="s">
        <v>70</v>
      </c>
      <c r="D531" s="12">
        <v>1300</v>
      </c>
    </row>
    <row r="532" spans="1:7" ht="13.35" customHeight="1" x14ac:dyDescent="0.25">
      <c r="A532" t="s">
        <v>217</v>
      </c>
      <c r="B532" t="s">
        <v>75</v>
      </c>
      <c r="C532" t="s">
        <v>76</v>
      </c>
      <c r="D532" s="12">
        <v>1000</v>
      </c>
    </row>
    <row r="533" spans="1:7" ht="13.35" customHeight="1" x14ac:dyDescent="0.25">
      <c r="A533" t="s">
        <v>218</v>
      </c>
      <c r="B533" t="s">
        <v>82</v>
      </c>
      <c r="C533" t="s">
        <v>83</v>
      </c>
      <c r="D533" s="13">
        <v>3739</v>
      </c>
    </row>
    <row r="534" spans="1:7" ht="13.35" customHeight="1" x14ac:dyDescent="0.25">
      <c r="C534" s="16" t="s">
        <v>406</v>
      </c>
      <c r="D534" s="31">
        <f>SUM(D515:D533)</f>
        <v>190256</v>
      </c>
      <c r="E534" s="10">
        <f>D512-D534</f>
        <v>0</v>
      </c>
      <c r="G534" s="19">
        <f>+D534</f>
        <v>190256</v>
      </c>
    </row>
    <row r="535" spans="1:7" ht="13.35" customHeight="1" x14ac:dyDescent="0.25">
      <c r="D535" s="12"/>
    </row>
    <row r="536" spans="1:7" ht="13.35" customHeight="1" x14ac:dyDescent="0.25">
      <c r="D536" s="12"/>
    </row>
    <row r="537" spans="1:7" ht="13.35" customHeight="1" x14ac:dyDescent="0.25">
      <c r="C537" s="15" t="s">
        <v>614</v>
      </c>
      <c r="D537" s="12"/>
    </row>
    <row r="538" spans="1:7" ht="13.35" customHeight="1" x14ac:dyDescent="0.25">
      <c r="A538" s="3"/>
      <c r="B538" s="3"/>
      <c r="C538" s="15" t="s">
        <v>472</v>
      </c>
      <c r="D538" s="21"/>
    </row>
    <row r="539" spans="1:7" ht="13.35" customHeight="1" x14ac:dyDescent="0.25">
      <c r="A539" s="7" t="s">
        <v>401</v>
      </c>
      <c r="B539" s="3"/>
      <c r="C539" s="3"/>
      <c r="D539" s="21"/>
    </row>
    <row r="540" spans="1:7" ht="13.35" customHeight="1" x14ac:dyDescent="0.25">
      <c r="A540" t="s">
        <v>473</v>
      </c>
      <c r="B540" t="s">
        <v>409</v>
      </c>
      <c r="C540" t="s">
        <v>410</v>
      </c>
      <c r="D540" s="31">
        <v>189576</v>
      </c>
      <c r="F540" s="19">
        <f>+D540</f>
        <v>189576</v>
      </c>
    </row>
    <row r="541" spans="1:7" ht="13.35" customHeight="1" x14ac:dyDescent="0.25">
      <c r="D541" s="12"/>
    </row>
    <row r="542" spans="1:7" ht="13.35" customHeight="1" x14ac:dyDescent="0.25">
      <c r="A542" s="9" t="s">
        <v>403</v>
      </c>
      <c r="D542" s="12"/>
    </row>
    <row r="543" spans="1:7" ht="13.35" customHeight="1" x14ac:dyDescent="0.25">
      <c r="A543" t="s">
        <v>219</v>
      </c>
      <c r="B543" t="s">
        <v>3</v>
      </c>
      <c r="C543" t="s">
        <v>4</v>
      </c>
      <c r="D543" s="12">
        <v>147229</v>
      </c>
    </row>
    <row r="544" spans="1:7" ht="13.35" customHeight="1" x14ac:dyDescent="0.25">
      <c r="A544" t="s">
        <v>219</v>
      </c>
      <c r="B544" t="s">
        <v>13</v>
      </c>
      <c r="C544" t="s">
        <v>14</v>
      </c>
      <c r="D544" s="12">
        <v>9574</v>
      </c>
    </row>
    <row r="545" spans="1:4" ht="13.35" customHeight="1" x14ac:dyDescent="0.25">
      <c r="A545" t="s">
        <v>219</v>
      </c>
      <c r="B545" t="s">
        <v>15</v>
      </c>
      <c r="C545" t="s">
        <v>16</v>
      </c>
      <c r="D545" s="12">
        <v>3051</v>
      </c>
    </row>
    <row r="546" spans="1:4" ht="13.35" customHeight="1" x14ac:dyDescent="0.25">
      <c r="A546" t="s">
        <v>219</v>
      </c>
      <c r="B546" t="s">
        <v>17</v>
      </c>
      <c r="C546" t="s">
        <v>18</v>
      </c>
      <c r="D546" s="12">
        <v>1577</v>
      </c>
    </row>
    <row r="547" spans="1:4" ht="13.35" customHeight="1" x14ac:dyDescent="0.25">
      <c r="A547" t="s">
        <v>219</v>
      </c>
      <c r="B547" t="s">
        <v>19</v>
      </c>
      <c r="C547" t="s">
        <v>20</v>
      </c>
      <c r="D547" s="12">
        <v>571</v>
      </c>
    </row>
    <row r="548" spans="1:4" ht="13.35" customHeight="1" x14ac:dyDescent="0.25">
      <c r="A548" t="s">
        <v>219</v>
      </c>
      <c r="B548" t="s">
        <v>88</v>
      </c>
      <c r="C548" t="s">
        <v>89</v>
      </c>
      <c r="D548" s="12">
        <v>10011</v>
      </c>
    </row>
    <row r="549" spans="1:4" ht="13.35" customHeight="1" x14ac:dyDescent="0.25">
      <c r="A549" t="s">
        <v>219</v>
      </c>
      <c r="B549" t="s">
        <v>21</v>
      </c>
      <c r="C549" t="s">
        <v>22</v>
      </c>
      <c r="D549" s="12">
        <v>809</v>
      </c>
    </row>
    <row r="550" spans="1:4" ht="13.35" customHeight="1" x14ac:dyDescent="0.25">
      <c r="A550" t="s">
        <v>219</v>
      </c>
      <c r="B550" t="s">
        <v>23</v>
      </c>
      <c r="C550" t="s">
        <v>24</v>
      </c>
      <c r="D550" s="12">
        <v>21</v>
      </c>
    </row>
    <row r="551" spans="1:4" ht="13.35" customHeight="1" x14ac:dyDescent="0.25">
      <c r="A551" t="s">
        <v>219</v>
      </c>
      <c r="B551" t="s">
        <v>37</v>
      </c>
      <c r="C551" t="s">
        <v>38</v>
      </c>
      <c r="D551" s="12">
        <v>250</v>
      </c>
    </row>
    <row r="552" spans="1:4" ht="13.35" customHeight="1" x14ac:dyDescent="0.25">
      <c r="A552" t="s">
        <v>219</v>
      </c>
      <c r="B552" t="s">
        <v>41</v>
      </c>
      <c r="C552" t="s">
        <v>42</v>
      </c>
      <c r="D552" s="12">
        <v>750</v>
      </c>
    </row>
    <row r="553" spans="1:4" ht="13.35" customHeight="1" x14ac:dyDescent="0.25">
      <c r="A553" t="s">
        <v>219</v>
      </c>
      <c r="B553" t="s">
        <v>43</v>
      </c>
      <c r="C553" t="s">
        <v>44</v>
      </c>
      <c r="D553" s="12">
        <v>400</v>
      </c>
    </row>
    <row r="554" spans="1:4" ht="13.35" customHeight="1" x14ac:dyDescent="0.25">
      <c r="A554" t="s">
        <v>219</v>
      </c>
      <c r="B554" t="s">
        <v>45</v>
      </c>
      <c r="C554" t="s">
        <v>46</v>
      </c>
      <c r="D554" s="12">
        <v>200</v>
      </c>
    </row>
    <row r="555" spans="1:4" ht="13.35" customHeight="1" x14ac:dyDescent="0.25">
      <c r="A555" t="s">
        <v>219</v>
      </c>
      <c r="B555" t="s">
        <v>49</v>
      </c>
      <c r="C555" t="s">
        <v>50</v>
      </c>
      <c r="D555" s="12">
        <v>1219</v>
      </c>
    </row>
    <row r="556" spans="1:4" ht="13.35" customHeight="1" x14ac:dyDescent="0.25">
      <c r="A556" t="s">
        <v>219</v>
      </c>
      <c r="B556" t="s">
        <v>51</v>
      </c>
      <c r="C556" t="s">
        <v>52</v>
      </c>
      <c r="D556" s="12">
        <v>3000</v>
      </c>
    </row>
    <row r="557" spans="1:4" ht="13.35" customHeight="1" x14ac:dyDescent="0.25">
      <c r="A557" t="s">
        <v>219</v>
      </c>
      <c r="B557" t="s">
        <v>53</v>
      </c>
      <c r="C557" t="s">
        <v>54</v>
      </c>
      <c r="D557" s="12">
        <v>1500</v>
      </c>
    </row>
    <row r="558" spans="1:4" ht="13.35" customHeight="1" x14ac:dyDescent="0.25">
      <c r="A558" t="s">
        <v>219</v>
      </c>
      <c r="B558" t="s">
        <v>55</v>
      </c>
      <c r="C558" t="s">
        <v>56</v>
      </c>
      <c r="D558" s="12">
        <v>3200</v>
      </c>
    </row>
    <row r="559" spans="1:4" ht="13.35" customHeight="1" x14ac:dyDescent="0.25">
      <c r="A559" t="s">
        <v>219</v>
      </c>
      <c r="B559" t="s">
        <v>57</v>
      </c>
      <c r="C559" t="s">
        <v>58</v>
      </c>
      <c r="D559" s="12">
        <v>700</v>
      </c>
    </row>
    <row r="560" spans="1:4" ht="13.35" customHeight="1" x14ac:dyDescent="0.25">
      <c r="A560" t="s">
        <v>219</v>
      </c>
      <c r="B560" t="s">
        <v>59</v>
      </c>
      <c r="C560" t="s">
        <v>60</v>
      </c>
      <c r="D560" s="12">
        <v>100</v>
      </c>
    </row>
    <row r="561" spans="1:7" ht="13.35" customHeight="1" x14ac:dyDescent="0.25">
      <c r="A561" t="s">
        <v>219</v>
      </c>
      <c r="B561" t="s">
        <v>63</v>
      </c>
      <c r="C561" t="s">
        <v>64</v>
      </c>
      <c r="D561" s="12">
        <v>1000</v>
      </c>
    </row>
    <row r="562" spans="1:7" ht="13.35" customHeight="1" x14ac:dyDescent="0.25">
      <c r="A562" t="s">
        <v>219</v>
      </c>
      <c r="B562" t="s">
        <v>65</v>
      </c>
      <c r="C562" t="s">
        <v>66</v>
      </c>
      <c r="D562" s="12">
        <v>900</v>
      </c>
    </row>
    <row r="563" spans="1:7" ht="13.35" customHeight="1" x14ac:dyDescent="0.25">
      <c r="A563" t="s">
        <v>219</v>
      </c>
      <c r="B563" t="s">
        <v>69</v>
      </c>
      <c r="C563" t="s">
        <v>70</v>
      </c>
      <c r="D563" s="12">
        <v>300</v>
      </c>
    </row>
    <row r="564" spans="1:7" ht="13.35" customHeight="1" x14ac:dyDescent="0.25">
      <c r="A564" t="s">
        <v>220</v>
      </c>
      <c r="B564" t="s">
        <v>82</v>
      </c>
      <c r="C564" t="s">
        <v>83</v>
      </c>
      <c r="D564" s="13">
        <v>3214</v>
      </c>
    </row>
    <row r="565" spans="1:7" ht="13.35" customHeight="1" x14ac:dyDescent="0.25">
      <c r="C565" s="16" t="s">
        <v>406</v>
      </c>
      <c r="D565" s="31">
        <f>SUM(D543:D564)</f>
        <v>189576</v>
      </c>
      <c r="E565" s="10">
        <f>D540-D565</f>
        <v>0</v>
      </c>
      <c r="G565" s="19">
        <f>+D565</f>
        <v>189576</v>
      </c>
    </row>
    <row r="566" spans="1:7" ht="13.35" customHeight="1" x14ac:dyDescent="0.25">
      <c r="C566" s="16"/>
      <c r="D566" s="12"/>
      <c r="E566" s="10"/>
    </row>
    <row r="567" spans="1:7" ht="13.35" customHeight="1" x14ac:dyDescent="0.25">
      <c r="D567" s="12"/>
    </row>
    <row r="568" spans="1:7" ht="13.35" customHeight="1" x14ac:dyDescent="0.25">
      <c r="A568" s="3"/>
      <c r="B568" s="3"/>
      <c r="C568" s="15" t="s">
        <v>474</v>
      </c>
      <c r="D568" s="21"/>
    </row>
    <row r="569" spans="1:7" ht="13.35" customHeight="1" x14ac:dyDescent="0.25">
      <c r="A569" s="3"/>
      <c r="B569" s="3"/>
      <c r="C569" s="15" t="s">
        <v>471</v>
      </c>
      <c r="D569" s="21"/>
    </row>
    <row r="570" spans="1:7" ht="13.35" customHeight="1" x14ac:dyDescent="0.25">
      <c r="A570" s="7" t="s">
        <v>401</v>
      </c>
      <c r="B570" s="3"/>
      <c r="C570" s="3"/>
      <c r="D570" s="21"/>
    </row>
    <row r="571" spans="1:7" ht="13.35" customHeight="1" x14ac:dyDescent="0.25">
      <c r="A571" t="s">
        <v>475</v>
      </c>
      <c r="B571" t="s">
        <v>476</v>
      </c>
      <c r="C571" t="s">
        <v>477</v>
      </c>
      <c r="D571" s="31">
        <v>1164940</v>
      </c>
    </row>
    <row r="572" spans="1:7" ht="13.35" customHeight="1" x14ac:dyDescent="0.25">
      <c r="A572" t="s">
        <v>475</v>
      </c>
      <c r="B572" t="s">
        <v>478</v>
      </c>
      <c r="C572" t="s">
        <v>479</v>
      </c>
      <c r="D572" s="25">
        <v>4821762</v>
      </c>
    </row>
    <row r="573" spans="1:7" ht="13.35" customHeight="1" x14ac:dyDescent="0.25">
      <c r="A573" t="s">
        <v>475</v>
      </c>
      <c r="B573" t="s">
        <v>480</v>
      </c>
      <c r="C573" t="s">
        <v>481</v>
      </c>
      <c r="D573" s="25">
        <v>270000</v>
      </c>
    </row>
    <row r="574" spans="1:7" ht="13.35" customHeight="1" x14ac:dyDescent="0.25">
      <c r="A574" t="s">
        <v>475</v>
      </c>
      <c r="B574" t="s">
        <v>482</v>
      </c>
      <c r="C574" t="s">
        <v>483</v>
      </c>
      <c r="D574" s="25">
        <v>10000</v>
      </c>
    </row>
    <row r="575" spans="1:7" ht="13.35" customHeight="1" x14ac:dyDescent="0.25">
      <c r="A575" t="s">
        <v>475</v>
      </c>
      <c r="B575" t="s">
        <v>484</v>
      </c>
      <c r="C575" t="s">
        <v>485</v>
      </c>
      <c r="D575" s="25">
        <v>130500</v>
      </c>
    </row>
    <row r="576" spans="1:7" ht="13.35" customHeight="1" x14ac:dyDescent="0.25">
      <c r="A576" t="s">
        <v>475</v>
      </c>
      <c r="B576" t="s">
        <v>486</v>
      </c>
      <c r="C576" t="s">
        <v>487</v>
      </c>
      <c r="D576" s="26">
        <v>8000</v>
      </c>
    </row>
    <row r="577" spans="1:6" ht="13.35" customHeight="1" x14ac:dyDescent="0.25">
      <c r="C577" s="16" t="s">
        <v>406</v>
      </c>
      <c r="D577" s="21">
        <f>SUM(D571:D576)</f>
        <v>6405202</v>
      </c>
      <c r="F577" s="27">
        <f>+D577</f>
        <v>6405202</v>
      </c>
    </row>
    <row r="578" spans="1:6" ht="13.35" customHeight="1" x14ac:dyDescent="0.25">
      <c r="D578" s="12"/>
    </row>
    <row r="579" spans="1:6" ht="13.35" customHeight="1" x14ac:dyDescent="0.25">
      <c r="A579" s="9" t="s">
        <v>403</v>
      </c>
      <c r="D579" s="12"/>
    </row>
    <row r="580" spans="1:6" ht="13.35" customHeight="1" x14ac:dyDescent="0.25">
      <c r="A580" t="s">
        <v>221</v>
      </c>
      <c r="B580" t="s">
        <v>3</v>
      </c>
      <c r="C580" t="s">
        <v>4</v>
      </c>
      <c r="D580" s="12">
        <v>77561</v>
      </c>
    </row>
    <row r="581" spans="1:6" ht="13.35" customHeight="1" x14ac:dyDescent="0.25">
      <c r="A581" t="s">
        <v>221</v>
      </c>
      <c r="B581" t="s">
        <v>222</v>
      </c>
      <c r="C581" t="s">
        <v>223</v>
      </c>
      <c r="D581" s="12">
        <v>-715429</v>
      </c>
    </row>
    <row r="582" spans="1:6" ht="13.35" customHeight="1" x14ac:dyDescent="0.25">
      <c r="A582" t="s">
        <v>221</v>
      </c>
      <c r="B582" t="s">
        <v>25</v>
      </c>
      <c r="C582" t="s">
        <v>26</v>
      </c>
      <c r="D582" s="12">
        <v>206400</v>
      </c>
    </row>
    <row r="583" spans="1:6" ht="13.35" customHeight="1" x14ac:dyDescent="0.25">
      <c r="A583" t="s">
        <v>221</v>
      </c>
      <c r="B583" t="s">
        <v>224</v>
      </c>
      <c r="C583" t="s">
        <v>225</v>
      </c>
      <c r="D583" s="12">
        <v>410000</v>
      </c>
    </row>
    <row r="584" spans="1:6" ht="13.35" customHeight="1" x14ac:dyDescent="0.25">
      <c r="A584" t="s">
        <v>221</v>
      </c>
      <c r="B584" t="s">
        <v>29</v>
      </c>
      <c r="C584" t="s">
        <v>30</v>
      </c>
      <c r="D584" s="12">
        <v>162163</v>
      </c>
    </row>
    <row r="585" spans="1:6" ht="13.35" customHeight="1" x14ac:dyDescent="0.25">
      <c r="A585" t="s">
        <v>221</v>
      </c>
      <c r="B585" t="s">
        <v>92</v>
      </c>
      <c r="C585" t="s">
        <v>93</v>
      </c>
      <c r="D585" s="12">
        <v>45000</v>
      </c>
    </row>
    <row r="586" spans="1:6" ht="13.35" customHeight="1" x14ac:dyDescent="0.25">
      <c r="A586" t="s">
        <v>221</v>
      </c>
      <c r="B586" t="s">
        <v>226</v>
      </c>
      <c r="C586" t="s">
        <v>227</v>
      </c>
      <c r="D586" s="12">
        <v>-65000</v>
      </c>
    </row>
    <row r="587" spans="1:6" ht="13.35" customHeight="1" x14ac:dyDescent="0.25">
      <c r="A587" t="s">
        <v>221</v>
      </c>
      <c r="B587" t="s">
        <v>49</v>
      </c>
      <c r="C587" t="s">
        <v>50</v>
      </c>
      <c r="D587" s="12">
        <v>60000</v>
      </c>
    </row>
    <row r="588" spans="1:6" ht="13.35" customHeight="1" x14ac:dyDescent="0.25">
      <c r="A588" t="s">
        <v>221</v>
      </c>
      <c r="B588" t="s">
        <v>228</v>
      </c>
      <c r="C588" t="s">
        <v>229</v>
      </c>
      <c r="D588" s="12">
        <v>200000</v>
      </c>
    </row>
    <row r="589" spans="1:6" ht="13.35" customHeight="1" x14ac:dyDescent="0.25">
      <c r="A589" t="s">
        <v>221</v>
      </c>
      <c r="B589" t="s">
        <v>98</v>
      </c>
      <c r="C589" t="s">
        <v>99</v>
      </c>
      <c r="D589" s="12">
        <v>322327</v>
      </c>
    </row>
    <row r="590" spans="1:6" ht="13.35" customHeight="1" x14ac:dyDescent="0.25">
      <c r="A590" t="s">
        <v>221</v>
      </c>
      <c r="B590" t="s">
        <v>79</v>
      </c>
      <c r="C590" t="s">
        <v>80</v>
      </c>
      <c r="D590" s="12">
        <v>18600</v>
      </c>
    </row>
    <row r="591" spans="1:6" ht="13.35" customHeight="1" x14ac:dyDescent="0.25">
      <c r="A591" t="s">
        <v>221</v>
      </c>
      <c r="B591" t="s">
        <v>230</v>
      </c>
      <c r="C591" t="s">
        <v>231</v>
      </c>
      <c r="D591" s="12">
        <v>550787</v>
      </c>
    </row>
    <row r="592" spans="1:6" ht="13.35" customHeight="1" x14ac:dyDescent="0.25">
      <c r="A592" t="s">
        <v>221</v>
      </c>
      <c r="B592" t="s">
        <v>232</v>
      </c>
      <c r="C592" t="s">
        <v>233</v>
      </c>
      <c r="D592" s="12">
        <v>692829</v>
      </c>
    </row>
    <row r="593" spans="1:7" ht="13.35" customHeight="1" x14ac:dyDescent="0.25">
      <c r="A593" t="s">
        <v>221</v>
      </c>
      <c r="B593" t="s">
        <v>234</v>
      </c>
      <c r="C593" t="s">
        <v>235</v>
      </c>
      <c r="D593" s="12">
        <v>1715372</v>
      </c>
    </row>
    <row r="594" spans="1:7" ht="13.35" customHeight="1" x14ac:dyDescent="0.25">
      <c r="A594" t="s">
        <v>221</v>
      </c>
      <c r="B594" t="s">
        <v>236</v>
      </c>
      <c r="C594" t="s">
        <v>237</v>
      </c>
      <c r="D594" s="12">
        <v>371886</v>
      </c>
    </row>
    <row r="595" spans="1:7" ht="13.35" customHeight="1" x14ac:dyDescent="0.25">
      <c r="A595" t="s">
        <v>238</v>
      </c>
      <c r="B595" t="s">
        <v>82</v>
      </c>
      <c r="C595" t="s">
        <v>83</v>
      </c>
      <c r="D595" s="13">
        <v>2989089</v>
      </c>
    </row>
    <row r="596" spans="1:7" ht="13.35" customHeight="1" x14ac:dyDescent="0.25">
      <c r="C596" s="16" t="s">
        <v>406</v>
      </c>
      <c r="D596" s="31">
        <f>SUM(D580:D595)</f>
        <v>7041585</v>
      </c>
      <c r="E596" s="28">
        <f>D577-D596</f>
        <v>-636383</v>
      </c>
      <c r="G596" s="19">
        <f>+D596</f>
        <v>7041585</v>
      </c>
    </row>
    <row r="597" spans="1:7" ht="13.35" customHeight="1" x14ac:dyDescent="0.25">
      <c r="D597" s="12"/>
    </row>
    <row r="598" spans="1:7" ht="13.35" customHeight="1" x14ac:dyDescent="0.25">
      <c r="D598" s="12"/>
    </row>
    <row r="599" spans="1:7" ht="13.35" customHeight="1" x14ac:dyDescent="0.25">
      <c r="A599" s="3"/>
      <c r="B599" s="3"/>
      <c r="C599" s="15" t="s">
        <v>488</v>
      </c>
      <c r="D599" s="21"/>
    </row>
    <row r="600" spans="1:7" ht="13.35" customHeight="1" x14ac:dyDescent="0.25">
      <c r="A600" s="3"/>
      <c r="B600" s="3"/>
      <c r="C600" s="15" t="s">
        <v>489</v>
      </c>
      <c r="D600" s="21"/>
    </row>
    <row r="601" spans="1:7" ht="13.35" customHeight="1" x14ac:dyDescent="0.25">
      <c r="A601" s="7" t="s">
        <v>401</v>
      </c>
      <c r="D601" s="12"/>
    </row>
    <row r="602" spans="1:7" ht="13.35" customHeight="1" x14ac:dyDescent="0.25">
      <c r="A602" t="s">
        <v>490</v>
      </c>
      <c r="B602" t="s">
        <v>409</v>
      </c>
      <c r="C602" t="s">
        <v>410</v>
      </c>
      <c r="D602" s="31">
        <v>200000</v>
      </c>
      <c r="F602" s="19">
        <f>+D602</f>
        <v>200000</v>
      </c>
    </row>
    <row r="603" spans="1:7" ht="13.35" customHeight="1" x14ac:dyDescent="0.25">
      <c r="D603" s="12"/>
    </row>
    <row r="604" spans="1:7" ht="13.35" customHeight="1" x14ac:dyDescent="0.25">
      <c r="A604" s="9" t="s">
        <v>403</v>
      </c>
      <c r="D604" s="12"/>
    </row>
    <row r="605" spans="1:7" ht="13.35" customHeight="1" x14ac:dyDescent="0.25">
      <c r="A605" t="s">
        <v>239</v>
      </c>
      <c r="B605" t="s">
        <v>240</v>
      </c>
      <c r="C605" t="s">
        <v>241</v>
      </c>
      <c r="D605" s="13">
        <v>200000</v>
      </c>
    </row>
    <row r="606" spans="1:7" ht="13.35" customHeight="1" x14ac:dyDescent="0.25">
      <c r="C606" s="16" t="s">
        <v>406</v>
      </c>
      <c r="D606" s="31">
        <f>SUM(D605:D605)</f>
        <v>200000</v>
      </c>
      <c r="E606" s="10">
        <f>D602-D606</f>
        <v>0</v>
      </c>
      <c r="G606" s="19">
        <f>+D606</f>
        <v>200000</v>
      </c>
    </row>
    <row r="607" spans="1:7" ht="13.35" customHeight="1" x14ac:dyDescent="0.25">
      <c r="D607" s="12"/>
    </row>
    <row r="608" spans="1:7" ht="13.35" customHeight="1" x14ac:dyDescent="0.25">
      <c r="D608" s="12"/>
    </row>
    <row r="609" spans="1:7" ht="13.35" customHeight="1" x14ac:dyDescent="0.25">
      <c r="C609" s="15" t="s">
        <v>598</v>
      </c>
      <c r="D609" s="12"/>
    </row>
    <row r="610" spans="1:7" ht="13.35" customHeight="1" x14ac:dyDescent="0.25">
      <c r="A610" s="3"/>
      <c r="B610" s="3"/>
      <c r="C610" s="15" t="s">
        <v>491</v>
      </c>
      <c r="D610" s="21"/>
    </row>
    <row r="611" spans="1:7" ht="13.35" customHeight="1" x14ac:dyDescent="0.25">
      <c r="A611" s="7" t="s">
        <v>401</v>
      </c>
      <c r="B611" s="3"/>
      <c r="C611" s="5"/>
      <c r="D611" s="21"/>
    </row>
    <row r="612" spans="1:7" ht="13.35" customHeight="1" x14ac:dyDescent="0.25">
      <c r="A612" t="s">
        <v>492</v>
      </c>
      <c r="B612" t="s">
        <v>493</v>
      </c>
      <c r="C612" t="s">
        <v>494</v>
      </c>
      <c r="D612" s="31">
        <v>2150000</v>
      </c>
      <c r="F612" s="19">
        <f>+D612</f>
        <v>2150000</v>
      </c>
    </row>
    <row r="613" spans="1:7" ht="13.35" customHeight="1" x14ac:dyDescent="0.25">
      <c r="D613" s="12"/>
    </row>
    <row r="614" spans="1:7" ht="13.35" customHeight="1" x14ac:dyDescent="0.25">
      <c r="A614" s="9" t="s">
        <v>403</v>
      </c>
      <c r="D614" s="12"/>
    </row>
    <row r="615" spans="1:7" ht="13.35" customHeight="1" x14ac:dyDescent="0.25">
      <c r="A615" t="s">
        <v>242</v>
      </c>
      <c r="B615" t="s">
        <v>243</v>
      </c>
      <c r="C615" t="s">
        <v>244</v>
      </c>
      <c r="D615" s="13">
        <v>2150000</v>
      </c>
    </row>
    <row r="616" spans="1:7" ht="13.35" customHeight="1" x14ac:dyDescent="0.25">
      <c r="C616" s="16" t="s">
        <v>406</v>
      </c>
      <c r="D616" s="31">
        <f>SUM(D615:D615)</f>
        <v>2150000</v>
      </c>
      <c r="E616" s="10">
        <f>D612-D616</f>
        <v>0</v>
      </c>
      <c r="G616" s="19">
        <f>+D616</f>
        <v>2150000</v>
      </c>
    </row>
    <row r="617" spans="1:7" ht="13.35" customHeight="1" x14ac:dyDescent="0.25">
      <c r="D617" s="12"/>
    </row>
    <row r="618" spans="1:7" ht="13.35" customHeight="1" x14ac:dyDescent="0.25">
      <c r="D618" s="12"/>
    </row>
    <row r="619" spans="1:7" ht="13.35" customHeight="1" x14ac:dyDescent="0.25">
      <c r="C619" s="15" t="s">
        <v>599</v>
      </c>
      <c r="D619" s="12"/>
    </row>
    <row r="620" spans="1:7" ht="13.35" customHeight="1" x14ac:dyDescent="0.25">
      <c r="A620" s="3"/>
      <c r="B620" s="3"/>
      <c r="C620" s="15" t="s">
        <v>495</v>
      </c>
      <c r="D620" s="21"/>
    </row>
    <row r="621" spans="1:7" ht="13.35" customHeight="1" x14ac:dyDescent="0.25">
      <c r="A621" s="7" t="s">
        <v>401</v>
      </c>
      <c r="B621" s="3"/>
      <c r="C621" s="5"/>
      <c r="D621" s="21"/>
    </row>
    <row r="622" spans="1:7" ht="13.35" customHeight="1" x14ac:dyDescent="0.25">
      <c r="A622" t="s">
        <v>496</v>
      </c>
      <c r="B622" t="s">
        <v>497</v>
      </c>
      <c r="C622" t="s">
        <v>498</v>
      </c>
      <c r="D622" s="31">
        <v>450000</v>
      </c>
      <c r="F622" s="19">
        <f>+D622</f>
        <v>450000</v>
      </c>
    </row>
    <row r="623" spans="1:7" ht="13.35" customHeight="1" x14ac:dyDescent="0.25">
      <c r="D623" s="12"/>
    </row>
    <row r="624" spans="1:7" ht="13.35" customHeight="1" x14ac:dyDescent="0.25">
      <c r="A624" s="9" t="s">
        <v>403</v>
      </c>
      <c r="D624" s="12"/>
    </row>
    <row r="625" spans="1:7" ht="13.35" customHeight="1" x14ac:dyDescent="0.25">
      <c r="A625" t="s">
        <v>245</v>
      </c>
      <c r="B625" t="s">
        <v>86</v>
      </c>
      <c r="C625" t="s">
        <v>87</v>
      </c>
      <c r="D625" s="31">
        <v>450000</v>
      </c>
      <c r="E625" s="10">
        <f>D622-D625</f>
        <v>0</v>
      </c>
      <c r="G625" s="19">
        <f>+D625</f>
        <v>450000</v>
      </c>
    </row>
    <row r="626" spans="1:7" ht="13.5" customHeight="1" x14ac:dyDescent="0.25">
      <c r="D626" s="12"/>
      <c r="E626" s="10"/>
    </row>
    <row r="627" spans="1:7" ht="13.35" customHeight="1" x14ac:dyDescent="0.25">
      <c r="D627" s="12"/>
      <c r="E627" s="10"/>
    </row>
    <row r="628" spans="1:7" ht="13.35" customHeight="1" x14ac:dyDescent="0.25">
      <c r="A628" s="3"/>
      <c r="B628" s="3"/>
      <c r="C628" s="15" t="s">
        <v>499</v>
      </c>
      <c r="D628" s="21"/>
      <c r="E628" s="10"/>
    </row>
    <row r="629" spans="1:7" ht="13.35" customHeight="1" x14ac:dyDescent="0.25">
      <c r="A629" s="7" t="s">
        <v>401</v>
      </c>
      <c r="B629" s="3"/>
      <c r="C629" s="5"/>
      <c r="D629" s="21"/>
      <c r="E629" s="10"/>
    </row>
    <row r="630" spans="1:7" ht="13.35" customHeight="1" x14ac:dyDescent="0.25">
      <c r="A630" t="s">
        <v>500</v>
      </c>
      <c r="B630" t="s">
        <v>501</v>
      </c>
      <c r="C630" t="s">
        <v>502</v>
      </c>
      <c r="D630" s="31">
        <v>300000</v>
      </c>
      <c r="F630" s="19">
        <f>+D630</f>
        <v>300000</v>
      </c>
    </row>
    <row r="631" spans="1:7" ht="13.35" customHeight="1" x14ac:dyDescent="0.25">
      <c r="D631" s="12"/>
    </row>
    <row r="632" spans="1:7" ht="13.35" customHeight="1" x14ac:dyDescent="0.25">
      <c r="D632" s="12"/>
    </row>
    <row r="633" spans="1:7" ht="13.35" customHeight="1" x14ac:dyDescent="0.25">
      <c r="A633" s="3"/>
      <c r="B633" s="3"/>
      <c r="C633" s="15" t="s">
        <v>615</v>
      </c>
      <c r="D633" s="21"/>
    </row>
    <row r="634" spans="1:7" ht="13.35" customHeight="1" x14ac:dyDescent="0.25">
      <c r="A634" s="3"/>
      <c r="B634" s="3"/>
      <c r="C634" s="15" t="s">
        <v>503</v>
      </c>
      <c r="D634" s="21"/>
    </row>
    <row r="635" spans="1:7" ht="13.35" customHeight="1" x14ac:dyDescent="0.25">
      <c r="A635" s="3"/>
      <c r="B635" s="3"/>
      <c r="C635" s="3"/>
      <c r="D635" s="21"/>
    </row>
    <row r="636" spans="1:7" ht="13.35" customHeight="1" x14ac:dyDescent="0.25">
      <c r="A636" s="7" t="s">
        <v>401</v>
      </c>
      <c r="B636" s="3"/>
      <c r="C636" s="3"/>
      <c r="D636" s="21"/>
    </row>
    <row r="637" spans="1:7" ht="13.35" customHeight="1" x14ac:dyDescent="0.25">
      <c r="A637" t="s">
        <v>504</v>
      </c>
      <c r="B637" t="s">
        <v>409</v>
      </c>
      <c r="C637" t="s">
        <v>410</v>
      </c>
      <c r="D637" s="31">
        <v>286</v>
      </c>
    </row>
    <row r="638" spans="1:7" ht="13.35" customHeight="1" x14ac:dyDescent="0.25">
      <c r="A638" t="s">
        <v>504</v>
      </c>
      <c r="B638" t="s">
        <v>450</v>
      </c>
      <c r="C638" t="s">
        <v>451</v>
      </c>
      <c r="D638" s="30">
        <v>99991</v>
      </c>
    </row>
    <row r="639" spans="1:7" ht="13.35" customHeight="1" x14ac:dyDescent="0.25">
      <c r="A639" s="7"/>
      <c r="B639" s="3"/>
      <c r="C639" s="16" t="s">
        <v>406</v>
      </c>
      <c r="D639" s="21">
        <f>SUM(D637:D638)</f>
        <v>100277</v>
      </c>
      <c r="F639" s="27">
        <f>+D639</f>
        <v>100277</v>
      </c>
    </row>
    <row r="640" spans="1:7" ht="13.35" customHeight="1" x14ac:dyDescent="0.25">
      <c r="D640" s="12"/>
    </row>
    <row r="641" spans="1:4" ht="13.35" customHeight="1" x14ac:dyDescent="0.25">
      <c r="A641" s="9" t="s">
        <v>403</v>
      </c>
      <c r="D641" s="12"/>
    </row>
    <row r="642" spans="1:4" ht="13.35" customHeight="1" x14ac:dyDescent="0.25">
      <c r="A642" t="s">
        <v>246</v>
      </c>
      <c r="B642" t="s">
        <v>3</v>
      </c>
      <c r="C642" t="s">
        <v>4</v>
      </c>
      <c r="D642" s="12">
        <v>28339</v>
      </c>
    </row>
    <row r="643" spans="1:4" ht="13.35" customHeight="1" x14ac:dyDescent="0.25">
      <c r="A643" t="s">
        <v>246</v>
      </c>
      <c r="B643" t="s">
        <v>13</v>
      </c>
      <c r="C643" t="s">
        <v>14</v>
      </c>
      <c r="D643" s="12">
        <v>2167</v>
      </c>
    </row>
    <row r="644" spans="1:4" ht="13.35" customHeight="1" x14ac:dyDescent="0.25">
      <c r="A644" t="s">
        <v>246</v>
      </c>
      <c r="B644" t="s">
        <v>15</v>
      </c>
      <c r="C644" t="s">
        <v>16</v>
      </c>
      <c r="D644" s="12">
        <v>1068</v>
      </c>
    </row>
    <row r="645" spans="1:4" ht="13.35" customHeight="1" x14ac:dyDescent="0.25">
      <c r="A645" t="s">
        <v>246</v>
      </c>
      <c r="B645" t="s">
        <v>17</v>
      </c>
      <c r="C645" t="s">
        <v>18</v>
      </c>
      <c r="D645" s="12">
        <v>303</v>
      </c>
    </row>
    <row r="646" spans="1:4" ht="13.35" customHeight="1" x14ac:dyDescent="0.25">
      <c r="A646" t="s">
        <v>246</v>
      </c>
      <c r="B646" t="s">
        <v>19</v>
      </c>
      <c r="C646" t="s">
        <v>20</v>
      </c>
      <c r="D646" s="12">
        <v>110</v>
      </c>
    </row>
    <row r="647" spans="1:4" ht="13.35" customHeight="1" x14ac:dyDescent="0.25">
      <c r="A647" t="s">
        <v>246</v>
      </c>
      <c r="B647" t="s">
        <v>21</v>
      </c>
      <c r="C647" t="s">
        <v>22</v>
      </c>
      <c r="D647" s="12">
        <v>155</v>
      </c>
    </row>
    <row r="648" spans="1:4" ht="13.35" customHeight="1" x14ac:dyDescent="0.25">
      <c r="A648" t="s">
        <v>246</v>
      </c>
      <c r="B648" t="s">
        <v>23</v>
      </c>
      <c r="C648" t="s">
        <v>24</v>
      </c>
      <c r="D648" s="12">
        <v>7</v>
      </c>
    </row>
    <row r="649" spans="1:4" ht="13.35" customHeight="1" x14ac:dyDescent="0.25">
      <c r="A649" t="s">
        <v>246</v>
      </c>
      <c r="B649" t="s">
        <v>29</v>
      </c>
      <c r="C649" t="s">
        <v>30</v>
      </c>
      <c r="D649" s="12">
        <v>58554</v>
      </c>
    </row>
    <row r="650" spans="1:4" ht="13.35" customHeight="1" x14ac:dyDescent="0.25">
      <c r="A650" t="s">
        <v>246</v>
      </c>
      <c r="B650" t="s">
        <v>33</v>
      </c>
      <c r="C650" t="s">
        <v>34</v>
      </c>
      <c r="D650" s="12">
        <v>1000</v>
      </c>
    </row>
    <row r="651" spans="1:4" ht="13.35" customHeight="1" x14ac:dyDescent="0.25">
      <c r="A651" t="s">
        <v>246</v>
      </c>
      <c r="B651" t="s">
        <v>37</v>
      </c>
      <c r="C651" t="s">
        <v>38</v>
      </c>
      <c r="D651" s="12">
        <v>200</v>
      </c>
    </row>
    <row r="652" spans="1:4" ht="13.35" customHeight="1" x14ac:dyDescent="0.25">
      <c r="A652" t="s">
        <v>246</v>
      </c>
      <c r="B652" t="s">
        <v>96</v>
      </c>
      <c r="C652" t="s">
        <v>97</v>
      </c>
      <c r="D652" s="12">
        <v>1200</v>
      </c>
    </row>
    <row r="653" spans="1:4" ht="13.35" customHeight="1" x14ac:dyDescent="0.25">
      <c r="A653" t="s">
        <v>246</v>
      </c>
      <c r="B653" t="s">
        <v>41</v>
      </c>
      <c r="C653" t="s">
        <v>42</v>
      </c>
      <c r="D653" s="12">
        <v>1200</v>
      </c>
    </row>
    <row r="654" spans="1:4" ht="13.35" customHeight="1" x14ac:dyDescent="0.25">
      <c r="A654" t="s">
        <v>246</v>
      </c>
      <c r="B654" t="s">
        <v>43</v>
      </c>
      <c r="C654" t="s">
        <v>44</v>
      </c>
      <c r="D654" s="12">
        <v>100</v>
      </c>
    </row>
    <row r="655" spans="1:4" ht="13.35" customHeight="1" x14ac:dyDescent="0.25">
      <c r="A655" t="s">
        <v>246</v>
      </c>
      <c r="B655" t="s">
        <v>45</v>
      </c>
      <c r="C655" t="s">
        <v>46</v>
      </c>
      <c r="D655" s="12">
        <v>500</v>
      </c>
    </row>
    <row r="656" spans="1:4" ht="13.35" customHeight="1" x14ac:dyDescent="0.25">
      <c r="A656" t="s">
        <v>246</v>
      </c>
      <c r="B656" t="s">
        <v>47</v>
      </c>
      <c r="C656" t="s">
        <v>48</v>
      </c>
      <c r="D656" s="12">
        <v>500</v>
      </c>
    </row>
    <row r="657" spans="1:7" ht="13.35" customHeight="1" x14ac:dyDescent="0.25">
      <c r="A657" t="s">
        <v>246</v>
      </c>
      <c r="B657" t="s">
        <v>49</v>
      </c>
      <c r="C657" t="s">
        <v>50</v>
      </c>
      <c r="D657" s="12">
        <v>1100</v>
      </c>
    </row>
    <row r="658" spans="1:7" ht="13.35" customHeight="1" x14ac:dyDescent="0.25">
      <c r="A658" t="s">
        <v>246</v>
      </c>
      <c r="B658" t="s">
        <v>67</v>
      </c>
      <c r="C658" t="s">
        <v>68</v>
      </c>
      <c r="D658" s="12">
        <v>60</v>
      </c>
    </row>
    <row r="659" spans="1:7" ht="13.35" customHeight="1" x14ac:dyDescent="0.25">
      <c r="A659" t="s">
        <v>246</v>
      </c>
      <c r="B659" t="s">
        <v>69</v>
      </c>
      <c r="C659" t="s">
        <v>70</v>
      </c>
      <c r="D659" s="12">
        <v>350</v>
      </c>
    </row>
    <row r="660" spans="1:7" ht="13.35" customHeight="1" x14ac:dyDescent="0.25">
      <c r="A660" t="s">
        <v>246</v>
      </c>
      <c r="B660" t="s">
        <v>71</v>
      </c>
      <c r="C660" t="s">
        <v>72</v>
      </c>
      <c r="D660" s="12">
        <v>250</v>
      </c>
    </row>
    <row r="661" spans="1:7" ht="13.35" customHeight="1" x14ac:dyDescent="0.25">
      <c r="A661" t="s">
        <v>246</v>
      </c>
      <c r="B661" t="s">
        <v>73</v>
      </c>
      <c r="C661" t="s">
        <v>74</v>
      </c>
      <c r="D661" s="12">
        <v>250</v>
      </c>
    </row>
    <row r="662" spans="1:7" ht="13.35" customHeight="1" x14ac:dyDescent="0.25">
      <c r="A662" t="s">
        <v>246</v>
      </c>
      <c r="B662" t="s">
        <v>75</v>
      </c>
      <c r="C662" t="s">
        <v>76</v>
      </c>
      <c r="D662" s="12">
        <v>250</v>
      </c>
    </row>
    <row r="663" spans="1:7" ht="13.35" customHeight="1" x14ac:dyDescent="0.25">
      <c r="A663" t="s">
        <v>246</v>
      </c>
      <c r="B663" t="s">
        <v>77</v>
      </c>
      <c r="C663" t="s">
        <v>78</v>
      </c>
      <c r="D663" s="12">
        <v>125</v>
      </c>
    </row>
    <row r="664" spans="1:7" ht="13.35" customHeight="1" x14ac:dyDescent="0.25">
      <c r="A664" t="s">
        <v>246</v>
      </c>
      <c r="B664" t="s">
        <v>79</v>
      </c>
      <c r="C664" t="s">
        <v>80</v>
      </c>
      <c r="D664" s="12">
        <v>200</v>
      </c>
    </row>
    <row r="665" spans="1:7" ht="13.35" customHeight="1" x14ac:dyDescent="0.25">
      <c r="A665" t="s">
        <v>249</v>
      </c>
      <c r="B665" t="s">
        <v>82</v>
      </c>
      <c r="C665" t="s">
        <v>83</v>
      </c>
      <c r="D665" s="13">
        <v>2289</v>
      </c>
    </row>
    <row r="666" spans="1:7" ht="13.35" customHeight="1" x14ac:dyDescent="0.25">
      <c r="C666" s="16" t="s">
        <v>406</v>
      </c>
      <c r="D666" s="31">
        <f>SUM(D642:D665)</f>
        <v>100277</v>
      </c>
      <c r="E666" s="27">
        <f>D639-D666</f>
        <v>0</v>
      </c>
      <c r="G666" s="19">
        <f>+D666</f>
        <v>100277</v>
      </c>
    </row>
    <row r="667" spans="1:7" ht="13.35" customHeight="1" x14ac:dyDescent="0.25">
      <c r="D667" s="12"/>
    </row>
    <row r="668" spans="1:7" ht="13.35" customHeight="1" x14ac:dyDescent="0.25">
      <c r="D668" s="12"/>
    </row>
    <row r="669" spans="1:7" ht="13.35" customHeight="1" x14ac:dyDescent="0.25">
      <c r="A669" s="3"/>
      <c r="B669" s="3"/>
      <c r="C669" s="15" t="s">
        <v>616</v>
      </c>
      <c r="D669" s="21"/>
    </row>
    <row r="670" spans="1:7" ht="13.35" customHeight="1" x14ac:dyDescent="0.25">
      <c r="A670" s="3"/>
      <c r="B670" s="3"/>
      <c r="C670" s="15" t="s">
        <v>505</v>
      </c>
      <c r="D670" s="21"/>
    </row>
    <row r="671" spans="1:7" ht="13.35" customHeight="1" x14ac:dyDescent="0.25">
      <c r="A671" s="3"/>
      <c r="B671" s="3"/>
      <c r="C671" s="15"/>
      <c r="D671" s="21"/>
    </row>
    <row r="672" spans="1:7" ht="13.35" customHeight="1" x14ac:dyDescent="0.25">
      <c r="A672" s="7" t="s">
        <v>401</v>
      </c>
      <c r="B672" s="3"/>
      <c r="C672" s="3"/>
      <c r="D672" s="21"/>
    </row>
    <row r="673" spans="1:6" ht="13.35" customHeight="1" x14ac:dyDescent="0.25">
      <c r="A673" t="s">
        <v>506</v>
      </c>
      <c r="B673" t="s">
        <v>409</v>
      </c>
      <c r="C673" t="s">
        <v>410</v>
      </c>
      <c r="D673" s="31">
        <v>642914</v>
      </c>
    </row>
    <row r="674" spans="1:6" ht="13.35" customHeight="1" x14ac:dyDescent="0.25">
      <c r="A674" t="s">
        <v>506</v>
      </c>
      <c r="B674" t="s">
        <v>450</v>
      </c>
      <c r="C674" t="s">
        <v>451</v>
      </c>
      <c r="D674" s="29">
        <v>9387788</v>
      </c>
    </row>
    <row r="675" spans="1:6" ht="13.35" customHeight="1" x14ac:dyDescent="0.25">
      <c r="A675" t="s">
        <v>506</v>
      </c>
      <c r="B675" t="s">
        <v>507</v>
      </c>
      <c r="C675" t="s">
        <v>508</v>
      </c>
      <c r="D675" s="30">
        <v>4100</v>
      </c>
    </row>
    <row r="676" spans="1:6" ht="13.35" customHeight="1" x14ac:dyDescent="0.25">
      <c r="C676" s="16" t="s">
        <v>406</v>
      </c>
      <c r="D676" s="12">
        <f>SUM(D673:D675)</f>
        <v>10034802</v>
      </c>
      <c r="F676" s="10">
        <f>+D676</f>
        <v>10034802</v>
      </c>
    </row>
    <row r="677" spans="1:6" ht="13.35" customHeight="1" x14ac:dyDescent="0.25">
      <c r="D677" s="12"/>
    </row>
    <row r="678" spans="1:6" ht="13.35" customHeight="1" x14ac:dyDescent="0.25">
      <c r="A678" s="9" t="s">
        <v>403</v>
      </c>
      <c r="D678" s="12"/>
    </row>
    <row r="679" spans="1:6" ht="13.35" customHeight="1" x14ac:dyDescent="0.25">
      <c r="A679" t="s">
        <v>250</v>
      </c>
      <c r="B679" t="s">
        <v>41</v>
      </c>
      <c r="C679" t="s">
        <v>42</v>
      </c>
      <c r="D679" s="12">
        <v>8000</v>
      </c>
    </row>
    <row r="680" spans="1:6" ht="13.35" customHeight="1" x14ac:dyDescent="0.25">
      <c r="A680" t="s">
        <v>250</v>
      </c>
      <c r="B680" t="s">
        <v>45</v>
      </c>
      <c r="C680" t="s">
        <v>46</v>
      </c>
      <c r="D680" s="12">
        <v>2000</v>
      </c>
    </row>
    <row r="681" spans="1:6" ht="13.35" customHeight="1" x14ac:dyDescent="0.25">
      <c r="A681" t="s">
        <v>250</v>
      </c>
      <c r="B681" t="s">
        <v>49</v>
      </c>
      <c r="C681" t="s">
        <v>50</v>
      </c>
      <c r="D681" s="12">
        <v>58000</v>
      </c>
    </row>
    <row r="682" spans="1:6" ht="13.35" customHeight="1" x14ac:dyDescent="0.25">
      <c r="A682" t="s">
        <v>250</v>
      </c>
      <c r="B682" t="s">
        <v>63</v>
      </c>
      <c r="C682" t="s">
        <v>64</v>
      </c>
      <c r="D682" s="12">
        <v>165000</v>
      </c>
    </row>
    <row r="683" spans="1:6" ht="13.35" customHeight="1" x14ac:dyDescent="0.25">
      <c r="A683" t="s">
        <v>251</v>
      </c>
      <c r="B683" t="s">
        <v>252</v>
      </c>
      <c r="C683" t="s">
        <v>253</v>
      </c>
      <c r="D683" s="12">
        <v>9000</v>
      </c>
    </row>
    <row r="684" spans="1:6" ht="13.35" customHeight="1" x14ac:dyDescent="0.25">
      <c r="A684" t="s">
        <v>251</v>
      </c>
      <c r="B684" t="s">
        <v>192</v>
      </c>
      <c r="C684" t="s">
        <v>193</v>
      </c>
      <c r="D684" s="12">
        <v>400</v>
      </c>
    </row>
    <row r="685" spans="1:6" ht="13.35" customHeight="1" x14ac:dyDescent="0.25">
      <c r="A685" t="s">
        <v>251</v>
      </c>
      <c r="B685" t="s">
        <v>37</v>
      </c>
      <c r="C685" t="s">
        <v>38</v>
      </c>
      <c r="D685" s="12">
        <v>2500</v>
      </c>
    </row>
    <row r="686" spans="1:6" ht="13.35" customHeight="1" x14ac:dyDescent="0.25">
      <c r="A686" t="s">
        <v>251</v>
      </c>
      <c r="B686" t="s">
        <v>45</v>
      </c>
      <c r="C686" t="s">
        <v>46</v>
      </c>
      <c r="D686" s="12">
        <v>1500</v>
      </c>
    </row>
    <row r="687" spans="1:6" ht="13.35" customHeight="1" x14ac:dyDescent="0.25">
      <c r="A687" t="s">
        <v>251</v>
      </c>
      <c r="B687" t="s">
        <v>51</v>
      </c>
      <c r="C687" t="s">
        <v>52</v>
      </c>
      <c r="D687" s="12">
        <v>8000</v>
      </c>
    </row>
    <row r="688" spans="1:6" ht="13.35" customHeight="1" x14ac:dyDescent="0.25">
      <c r="A688" t="s">
        <v>251</v>
      </c>
      <c r="B688" t="s">
        <v>53</v>
      </c>
      <c r="C688" t="s">
        <v>54</v>
      </c>
      <c r="D688" s="12">
        <v>3000</v>
      </c>
    </row>
    <row r="689" spans="1:4" ht="13.35" customHeight="1" x14ac:dyDescent="0.25">
      <c r="A689" t="s">
        <v>251</v>
      </c>
      <c r="B689" t="s">
        <v>55</v>
      </c>
      <c r="C689" t="s">
        <v>56</v>
      </c>
      <c r="D689" s="12">
        <v>6090</v>
      </c>
    </row>
    <row r="690" spans="1:4" ht="13.35" customHeight="1" x14ac:dyDescent="0.25">
      <c r="A690" t="s">
        <v>251</v>
      </c>
      <c r="B690" t="s">
        <v>57</v>
      </c>
      <c r="C690" t="s">
        <v>58</v>
      </c>
      <c r="D690" s="12">
        <v>3500</v>
      </c>
    </row>
    <row r="691" spans="1:4" ht="13.35" customHeight="1" x14ac:dyDescent="0.25">
      <c r="A691" t="s">
        <v>251</v>
      </c>
      <c r="B691" t="s">
        <v>65</v>
      </c>
      <c r="C691" t="s">
        <v>66</v>
      </c>
      <c r="D691" s="12">
        <v>1500</v>
      </c>
    </row>
    <row r="692" spans="1:4" ht="13.35" customHeight="1" x14ac:dyDescent="0.25">
      <c r="A692" t="s">
        <v>251</v>
      </c>
      <c r="B692" t="s">
        <v>69</v>
      </c>
      <c r="C692" t="s">
        <v>70</v>
      </c>
      <c r="D692" s="12">
        <v>18000</v>
      </c>
    </row>
    <row r="693" spans="1:4" ht="13.35" customHeight="1" x14ac:dyDescent="0.25">
      <c r="A693" t="s">
        <v>254</v>
      </c>
      <c r="B693" t="s">
        <v>3</v>
      </c>
      <c r="C693" t="s">
        <v>4</v>
      </c>
      <c r="D693" s="12">
        <v>8175347</v>
      </c>
    </row>
    <row r="694" spans="1:4" ht="13.35" customHeight="1" x14ac:dyDescent="0.25">
      <c r="A694" t="s">
        <v>254</v>
      </c>
      <c r="B694" t="s">
        <v>5</v>
      </c>
      <c r="C694" t="s">
        <v>6</v>
      </c>
      <c r="D694" s="12">
        <v>2500</v>
      </c>
    </row>
    <row r="695" spans="1:4" ht="13.35" customHeight="1" x14ac:dyDescent="0.25">
      <c r="A695" t="s">
        <v>254</v>
      </c>
      <c r="B695" t="s">
        <v>9</v>
      </c>
      <c r="C695" t="s">
        <v>10</v>
      </c>
      <c r="D695" s="12">
        <v>164181</v>
      </c>
    </row>
    <row r="696" spans="1:4" ht="13.35" customHeight="1" x14ac:dyDescent="0.25">
      <c r="A696" t="s">
        <v>254</v>
      </c>
      <c r="B696" t="s">
        <v>11</v>
      </c>
      <c r="C696" t="s">
        <v>12</v>
      </c>
      <c r="D696" s="12">
        <v>25000</v>
      </c>
    </row>
    <row r="697" spans="1:4" ht="13.35" customHeight="1" x14ac:dyDescent="0.25">
      <c r="A697" t="s">
        <v>254</v>
      </c>
      <c r="B697" t="s">
        <v>13</v>
      </c>
      <c r="C697" t="s">
        <v>14</v>
      </c>
      <c r="D697" s="12">
        <v>645867</v>
      </c>
    </row>
    <row r="698" spans="1:4" ht="13.35" customHeight="1" x14ac:dyDescent="0.25">
      <c r="A698" t="s">
        <v>254</v>
      </c>
      <c r="B698" t="s">
        <v>15</v>
      </c>
      <c r="C698" t="s">
        <v>16</v>
      </c>
      <c r="D698" s="12">
        <v>323879</v>
      </c>
    </row>
    <row r="699" spans="1:4" ht="13.35" customHeight="1" x14ac:dyDescent="0.25">
      <c r="A699" t="s">
        <v>254</v>
      </c>
      <c r="B699" t="s">
        <v>17</v>
      </c>
      <c r="C699" t="s">
        <v>18</v>
      </c>
      <c r="D699" s="12">
        <v>90447</v>
      </c>
    </row>
    <row r="700" spans="1:4" ht="13.35" customHeight="1" x14ac:dyDescent="0.25">
      <c r="A700" t="s">
        <v>254</v>
      </c>
      <c r="B700" t="s">
        <v>19</v>
      </c>
      <c r="C700" t="s">
        <v>20</v>
      </c>
      <c r="D700" s="12">
        <v>32927</v>
      </c>
    </row>
    <row r="701" spans="1:4" ht="13.35" customHeight="1" x14ac:dyDescent="0.25">
      <c r="A701" t="s">
        <v>254</v>
      </c>
      <c r="B701" t="s">
        <v>88</v>
      </c>
      <c r="C701" t="s">
        <v>89</v>
      </c>
      <c r="D701" s="12">
        <v>74580</v>
      </c>
    </row>
    <row r="702" spans="1:4" ht="13.35" customHeight="1" x14ac:dyDescent="0.25">
      <c r="A702" t="s">
        <v>254</v>
      </c>
      <c r="B702" t="s">
        <v>21</v>
      </c>
      <c r="C702" t="s">
        <v>22</v>
      </c>
      <c r="D702" s="12">
        <v>46435</v>
      </c>
    </row>
    <row r="703" spans="1:4" ht="13.35" customHeight="1" x14ac:dyDescent="0.25">
      <c r="A703" t="s">
        <v>254</v>
      </c>
      <c r="B703" t="s">
        <v>23</v>
      </c>
      <c r="C703" t="s">
        <v>24</v>
      </c>
      <c r="D703" s="12">
        <v>2746</v>
      </c>
    </row>
    <row r="704" spans="1:4" ht="13.35" customHeight="1" x14ac:dyDescent="0.25">
      <c r="A704" t="s">
        <v>254</v>
      </c>
      <c r="B704" t="s">
        <v>27</v>
      </c>
      <c r="C704" t="s">
        <v>28</v>
      </c>
      <c r="D704" s="12">
        <v>2500</v>
      </c>
    </row>
    <row r="705" spans="1:4" ht="13.35" customHeight="1" x14ac:dyDescent="0.25">
      <c r="A705" t="s">
        <v>254</v>
      </c>
      <c r="B705" t="s">
        <v>29</v>
      </c>
      <c r="C705" t="s">
        <v>30</v>
      </c>
      <c r="D705" s="12">
        <v>15000</v>
      </c>
    </row>
    <row r="706" spans="1:4" ht="13.35" customHeight="1" x14ac:dyDescent="0.25">
      <c r="A706" t="s">
        <v>254</v>
      </c>
      <c r="B706" t="s">
        <v>33</v>
      </c>
      <c r="C706" t="s">
        <v>34</v>
      </c>
      <c r="D706" s="12">
        <v>16500</v>
      </c>
    </row>
    <row r="707" spans="1:4" ht="13.35" customHeight="1" x14ac:dyDescent="0.25">
      <c r="A707" t="s">
        <v>254</v>
      </c>
      <c r="B707" t="s">
        <v>37</v>
      </c>
      <c r="C707" t="s">
        <v>38</v>
      </c>
      <c r="D707" s="12">
        <v>2000</v>
      </c>
    </row>
    <row r="708" spans="1:4" ht="13.35" customHeight="1" x14ac:dyDescent="0.25">
      <c r="A708" t="s">
        <v>254</v>
      </c>
      <c r="B708" t="s">
        <v>43</v>
      </c>
      <c r="C708" t="s">
        <v>44</v>
      </c>
      <c r="D708" s="12">
        <v>4000</v>
      </c>
    </row>
    <row r="709" spans="1:4" ht="13.35" customHeight="1" x14ac:dyDescent="0.25">
      <c r="A709" t="s">
        <v>254</v>
      </c>
      <c r="B709" t="s">
        <v>45</v>
      </c>
      <c r="C709" t="s">
        <v>46</v>
      </c>
      <c r="D709" s="12">
        <v>3500</v>
      </c>
    </row>
    <row r="710" spans="1:4" ht="13.35" customHeight="1" x14ac:dyDescent="0.25">
      <c r="A710" t="s">
        <v>254</v>
      </c>
      <c r="B710" t="s">
        <v>47</v>
      </c>
      <c r="C710" t="s">
        <v>48</v>
      </c>
      <c r="D710" s="12">
        <v>2000</v>
      </c>
    </row>
    <row r="711" spans="1:4" ht="13.35" customHeight="1" x14ac:dyDescent="0.25">
      <c r="A711" t="s">
        <v>254</v>
      </c>
      <c r="B711" t="s">
        <v>49</v>
      </c>
      <c r="C711" t="s">
        <v>50</v>
      </c>
      <c r="D711" s="12">
        <v>20000</v>
      </c>
    </row>
    <row r="712" spans="1:4" ht="13.35" customHeight="1" x14ac:dyDescent="0.25">
      <c r="A712" t="s">
        <v>254</v>
      </c>
      <c r="B712" t="s">
        <v>59</v>
      </c>
      <c r="C712" t="s">
        <v>60</v>
      </c>
      <c r="D712" s="12">
        <v>3000</v>
      </c>
    </row>
    <row r="713" spans="1:4" ht="13.35" customHeight="1" x14ac:dyDescent="0.25">
      <c r="A713" t="s">
        <v>254</v>
      </c>
      <c r="B713" t="s">
        <v>63</v>
      </c>
      <c r="C713" t="s">
        <v>64</v>
      </c>
      <c r="D713" s="12">
        <v>8000</v>
      </c>
    </row>
    <row r="714" spans="1:4" ht="13.35" customHeight="1" x14ac:dyDescent="0.25">
      <c r="A714" t="s">
        <v>254</v>
      </c>
      <c r="B714" t="s">
        <v>71</v>
      </c>
      <c r="C714" t="s">
        <v>72</v>
      </c>
      <c r="D714" s="12">
        <v>1500</v>
      </c>
    </row>
    <row r="715" spans="1:4" ht="13.35" customHeight="1" x14ac:dyDescent="0.25">
      <c r="A715" t="s">
        <v>254</v>
      </c>
      <c r="B715" t="s">
        <v>75</v>
      </c>
      <c r="C715" t="s">
        <v>76</v>
      </c>
      <c r="D715" s="12">
        <v>6300</v>
      </c>
    </row>
    <row r="716" spans="1:4" ht="13.35" customHeight="1" x14ac:dyDescent="0.25">
      <c r="A716" t="s">
        <v>254</v>
      </c>
      <c r="B716" t="s">
        <v>77</v>
      </c>
      <c r="C716" t="s">
        <v>78</v>
      </c>
      <c r="D716" s="12">
        <v>5000</v>
      </c>
    </row>
    <row r="717" spans="1:4" ht="13.35" customHeight="1" x14ac:dyDescent="0.25">
      <c r="A717" t="s">
        <v>254</v>
      </c>
      <c r="B717" t="s">
        <v>79</v>
      </c>
      <c r="C717" t="s">
        <v>80</v>
      </c>
      <c r="D717" s="12">
        <v>2000</v>
      </c>
    </row>
    <row r="718" spans="1:4" ht="13.35" customHeight="1" x14ac:dyDescent="0.25">
      <c r="A718" t="s">
        <v>255</v>
      </c>
      <c r="B718" t="s">
        <v>256</v>
      </c>
      <c r="C718" t="s">
        <v>257</v>
      </c>
      <c r="D718" s="12">
        <v>2000</v>
      </c>
    </row>
    <row r="719" spans="1:4" ht="13.35" customHeight="1" x14ac:dyDescent="0.25">
      <c r="A719" t="s">
        <v>255</v>
      </c>
      <c r="B719" t="s">
        <v>47</v>
      </c>
      <c r="C719" t="s">
        <v>48</v>
      </c>
      <c r="D719" s="12">
        <v>1000</v>
      </c>
    </row>
    <row r="720" spans="1:4" ht="13.35" customHeight="1" x14ac:dyDescent="0.25">
      <c r="A720" t="s">
        <v>258</v>
      </c>
      <c r="B720" t="s">
        <v>82</v>
      </c>
      <c r="C720" t="s">
        <v>83</v>
      </c>
      <c r="D720" s="13">
        <v>70103</v>
      </c>
    </row>
    <row r="721" spans="1:7" ht="13.35" customHeight="1" x14ac:dyDescent="0.25">
      <c r="C721" s="16" t="s">
        <v>406</v>
      </c>
      <c r="D721" s="31">
        <f>SUM(D679:D720)</f>
        <v>10034802</v>
      </c>
      <c r="E721" s="10">
        <f>D676-D721</f>
        <v>0</v>
      </c>
      <c r="G721" s="19">
        <f>+D721</f>
        <v>10034802</v>
      </c>
    </row>
    <row r="722" spans="1:7" ht="13.35" customHeight="1" x14ac:dyDescent="0.25">
      <c r="D722" s="12"/>
    </row>
    <row r="723" spans="1:7" ht="13.35" customHeight="1" x14ac:dyDescent="0.25">
      <c r="D723" s="12"/>
    </row>
    <row r="724" spans="1:7" ht="13.35" customHeight="1" x14ac:dyDescent="0.25">
      <c r="A724" s="3"/>
      <c r="B724" s="3"/>
      <c r="C724" s="15" t="s">
        <v>617</v>
      </c>
      <c r="D724" s="21"/>
    </row>
    <row r="725" spans="1:7" ht="13.35" customHeight="1" x14ac:dyDescent="0.25">
      <c r="A725" s="3"/>
      <c r="B725" s="3"/>
      <c r="C725" s="15" t="s">
        <v>509</v>
      </c>
      <c r="D725" s="21"/>
    </row>
    <row r="726" spans="1:7" ht="13.35" customHeight="1" x14ac:dyDescent="0.25">
      <c r="A726" s="3"/>
      <c r="B726" s="3"/>
      <c r="C726" s="3"/>
      <c r="D726" s="21"/>
    </row>
    <row r="727" spans="1:7" ht="13.35" customHeight="1" x14ac:dyDescent="0.25">
      <c r="A727" s="7" t="s">
        <v>401</v>
      </c>
      <c r="B727" s="3"/>
      <c r="C727" s="3"/>
      <c r="D727" s="21"/>
    </row>
    <row r="728" spans="1:7" ht="13.35" customHeight="1" x14ac:dyDescent="0.25">
      <c r="A728" t="s">
        <v>510</v>
      </c>
      <c r="B728" t="s">
        <v>409</v>
      </c>
      <c r="C728" t="s">
        <v>410</v>
      </c>
      <c r="D728" s="31">
        <v>907896</v>
      </c>
    </row>
    <row r="729" spans="1:7" ht="13.35" customHeight="1" x14ac:dyDescent="0.25">
      <c r="A729" t="s">
        <v>510</v>
      </c>
      <c r="B729" t="s">
        <v>511</v>
      </c>
      <c r="C729" t="s">
        <v>512</v>
      </c>
      <c r="D729" s="25">
        <v>2151800</v>
      </c>
    </row>
    <row r="730" spans="1:7" ht="13.35" customHeight="1" x14ac:dyDescent="0.25">
      <c r="A730" t="s">
        <v>510</v>
      </c>
      <c r="B730" t="s">
        <v>513</v>
      </c>
      <c r="C730" t="s">
        <v>514</v>
      </c>
      <c r="D730" s="25">
        <v>235000</v>
      </c>
    </row>
    <row r="731" spans="1:7" ht="13.35" customHeight="1" x14ac:dyDescent="0.25">
      <c r="A731" t="s">
        <v>510</v>
      </c>
      <c r="B731" t="s">
        <v>414</v>
      </c>
      <c r="C731" t="s">
        <v>415</v>
      </c>
      <c r="D731" s="25">
        <v>187200</v>
      </c>
    </row>
    <row r="732" spans="1:7" ht="13.35" customHeight="1" x14ac:dyDescent="0.25">
      <c r="A732" t="s">
        <v>510</v>
      </c>
      <c r="B732" t="s">
        <v>416</v>
      </c>
      <c r="C732" t="s">
        <v>417</v>
      </c>
      <c r="D732" s="22">
        <v>22000</v>
      </c>
    </row>
    <row r="733" spans="1:7" ht="13.35" customHeight="1" x14ac:dyDescent="0.25">
      <c r="C733" s="16" t="s">
        <v>406</v>
      </c>
      <c r="D733" s="25">
        <f>SUM(D728:D732)</f>
        <v>3503896</v>
      </c>
      <c r="F733" s="27">
        <f>+D733</f>
        <v>3503896</v>
      </c>
    </row>
    <row r="734" spans="1:7" ht="13.35" customHeight="1" x14ac:dyDescent="0.25">
      <c r="C734" s="16"/>
      <c r="D734" s="25"/>
    </row>
    <row r="735" spans="1:7" ht="13.35" customHeight="1" x14ac:dyDescent="0.25">
      <c r="A735" s="9" t="s">
        <v>403</v>
      </c>
      <c r="D735" s="12"/>
    </row>
    <row r="736" spans="1:7" ht="13.35" customHeight="1" x14ac:dyDescent="0.25">
      <c r="A736" t="s">
        <v>261</v>
      </c>
      <c r="B736" t="s">
        <v>262</v>
      </c>
      <c r="C736" t="s">
        <v>263</v>
      </c>
      <c r="D736" s="12">
        <v>68632</v>
      </c>
    </row>
    <row r="737" spans="1:4" ht="13.35" customHeight="1" x14ac:dyDescent="0.25">
      <c r="A737" t="s">
        <v>261</v>
      </c>
      <c r="B737" t="s">
        <v>1</v>
      </c>
      <c r="C737" t="s">
        <v>2</v>
      </c>
      <c r="D737" s="12">
        <v>42860</v>
      </c>
    </row>
    <row r="738" spans="1:4" ht="13.35" customHeight="1" x14ac:dyDescent="0.25">
      <c r="A738" t="s">
        <v>261</v>
      </c>
      <c r="B738" t="s">
        <v>264</v>
      </c>
      <c r="C738" t="s">
        <v>265</v>
      </c>
      <c r="D738" s="12">
        <v>30800</v>
      </c>
    </row>
    <row r="739" spans="1:4" ht="13.35" customHeight="1" x14ac:dyDescent="0.25">
      <c r="A739" t="s">
        <v>261</v>
      </c>
      <c r="B739" t="s">
        <v>3</v>
      </c>
      <c r="C739" t="s">
        <v>4</v>
      </c>
      <c r="D739" s="12">
        <v>1300620</v>
      </c>
    </row>
    <row r="740" spans="1:4" ht="13.35" customHeight="1" x14ac:dyDescent="0.25">
      <c r="A740" t="s">
        <v>261</v>
      </c>
      <c r="B740" t="s">
        <v>5</v>
      </c>
      <c r="C740" t="s">
        <v>6</v>
      </c>
      <c r="D740" s="12">
        <v>250</v>
      </c>
    </row>
    <row r="741" spans="1:4" ht="13.35" customHeight="1" x14ac:dyDescent="0.25">
      <c r="A741" t="s">
        <v>261</v>
      </c>
      <c r="B741" t="s">
        <v>266</v>
      </c>
      <c r="C741" t="s">
        <v>267</v>
      </c>
      <c r="D741" s="12">
        <v>18018</v>
      </c>
    </row>
    <row r="742" spans="1:4" ht="13.35" customHeight="1" x14ac:dyDescent="0.25">
      <c r="A742" t="s">
        <v>261</v>
      </c>
      <c r="B742" t="s">
        <v>9</v>
      </c>
      <c r="C742" t="s">
        <v>10</v>
      </c>
      <c r="D742" s="12">
        <v>492972</v>
      </c>
    </row>
    <row r="743" spans="1:4" ht="13.35" customHeight="1" x14ac:dyDescent="0.25">
      <c r="A743" t="s">
        <v>261</v>
      </c>
      <c r="B743" t="s">
        <v>13</v>
      </c>
      <c r="C743" t="s">
        <v>14</v>
      </c>
      <c r="D743" s="12">
        <v>149492</v>
      </c>
    </row>
    <row r="744" spans="1:4" ht="13.35" customHeight="1" x14ac:dyDescent="0.25">
      <c r="A744" t="s">
        <v>261</v>
      </c>
      <c r="B744" t="s">
        <v>15</v>
      </c>
      <c r="C744" t="s">
        <v>16</v>
      </c>
      <c r="D744" s="12">
        <v>100837</v>
      </c>
    </row>
    <row r="745" spans="1:4" ht="13.35" customHeight="1" x14ac:dyDescent="0.25">
      <c r="A745" t="s">
        <v>261</v>
      </c>
      <c r="B745" t="s">
        <v>17</v>
      </c>
      <c r="C745" t="s">
        <v>18</v>
      </c>
      <c r="D745" s="12">
        <v>20181</v>
      </c>
    </row>
    <row r="746" spans="1:4" ht="13.35" customHeight="1" x14ac:dyDescent="0.25">
      <c r="A746" t="s">
        <v>261</v>
      </c>
      <c r="B746" t="s">
        <v>19</v>
      </c>
      <c r="C746" t="s">
        <v>20</v>
      </c>
      <c r="D746" s="12">
        <v>7592</v>
      </c>
    </row>
    <row r="747" spans="1:4" ht="13.35" customHeight="1" x14ac:dyDescent="0.25">
      <c r="A747" t="s">
        <v>261</v>
      </c>
      <c r="B747" t="s">
        <v>88</v>
      </c>
      <c r="C747" t="s">
        <v>89</v>
      </c>
      <c r="D747" s="12">
        <v>27470</v>
      </c>
    </row>
    <row r="748" spans="1:4" ht="13.35" customHeight="1" x14ac:dyDescent="0.25">
      <c r="A748" t="s">
        <v>261</v>
      </c>
      <c r="B748" t="s">
        <v>21</v>
      </c>
      <c r="C748" t="s">
        <v>22</v>
      </c>
      <c r="D748" s="12">
        <v>10445</v>
      </c>
    </row>
    <row r="749" spans="1:4" ht="13.35" customHeight="1" x14ac:dyDescent="0.25">
      <c r="A749" t="s">
        <v>261</v>
      </c>
      <c r="B749" t="s">
        <v>23</v>
      </c>
      <c r="C749" t="s">
        <v>24</v>
      </c>
      <c r="D749" s="12">
        <v>864</v>
      </c>
    </row>
    <row r="750" spans="1:4" ht="13.35" customHeight="1" x14ac:dyDescent="0.25">
      <c r="A750" t="s">
        <v>261</v>
      </c>
      <c r="B750" t="s">
        <v>29</v>
      </c>
      <c r="C750" t="s">
        <v>30</v>
      </c>
      <c r="D750" s="12">
        <v>3000</v>
      </c>
    </row>
    <row r="751" spans="1:4" ht="13.35" customHeight="1" x14ac:dyDescent="0.25">
      <c r="A751" t="s">
        <v>261</v>
      </c>
      <c r="B751" t="s">
        <v>31</v>
      </c>
      <c r="C751" t="s">
        <v>32</v>
      </c>
      <c r="D751" s="12">
        <v>50</v>
      </c>
    </row>
    <row r="752" spans="1:4" ht="13.35" customHeight="1" x14ac:dyDescent="0.25">
      <c r="A752" t="s">
        <v>261</v>
      </c>
      <c r="B752" t="s">
        <v>192</v>
      </c>
      <c r="C752" t="s">
        <v>193</v>
      </c>
      <c r="D752" s="12">
        <v>300</v>
      </c>
    </row>
    <row r="753" spans="1:4" ht="13.35" customHeight="1" x14ac:dyDescent="0.25">
      <c r="A753" t="s">
        <v>261</v>
      </c>
      <c r="B753" t="s">
        <v>92</v>
      </c>
      <c r="C753" t="s">
        <v>93</v>
      </c>
      <c r="D753" s="12">
        <v>13800</v>
      </c>
    </row>
    <row r="754" spans="1:4" ht="13.35" customHeight="1" x14ac:dyDescent="0.25">
      <c r="A754" t="s">
        <v>261</v>
      </c>
      <c r="B754" t="s">
        <v>207</v>
      </c>
      <c r="C754" t="s">
        <v>208</v>
      </c>
      <c r="D754" s="12">
        <v>1000</v>
      </c>
    </row>
    <row r="755" spans="1:4" ht="13.35" customHeight="1" x14ac:dyDescent="0.25">
      <c r="A755" t="s">
        <v>261</v>
      </c>
      <c r="B755" t="s">
        <v>268</v>
      </c>
      <c r="C755" t="s">
        <v>269</v>
      </c>
      <c r="D755" s="12">
        <v>3000</v>
      </c>
    </row>
    <row r="756" spans="1:4" ht="13.35" customHeight="1" x14ac:dyDescent="0.25">
      <c r="A756" t="s">
        <v>261</v>
      </c>
      <c r="B756" t="s">
        <v>121</v>
      </c>
      <c r="C756" t="s">
        <v>122</v>
      </c>
      <c r="D756" s="12">
        <v>7000</v>
      </c>
    </row>
    <row r="757" spans="1:4" ht="13.35" customHeight="1" x14ac:dyDescent="0.25">
      <c r="A757" t="s">
        <v>261</v>
      </c>
      <c r="B757" t="s">
        <v>161</v>
      </c>
      <c r="C757" t="s">
        <v>162</v>
      </c>
      <c r="D757" s="12">
        <v>1500</v>
      </c>
    </row>
    <row r="758" spans="1:4" ht="13.35" customHeight="1" x14ac:dyDescent="0.25">
      <c r="A758" t="s">
        <v>261</v>
      </c>
      <c r="B758" t="s">
        <v>131</v>
      </c>
      <c r="C758" t="s">
        <v>132</v>
      </c>
      <c r="D758" s="12">
        <v>1000</v>
      </c>
    </row>
    <row r="759" spans="1:4" ht="13.35" customHeight="1" x14ac:dyDescent="0.25">
      <c r="A759" t="s">
        <v>261</v>
      </c>
      <c r="B759" t="s">
        <v>45</v>
      </c>
      <c r="C759" t="s">
        <v>46</v>
      </c>
      <c r="D759" s="12">
        <v>1000</v>
      </c>
    </row>
    <row r="760" spans="1:4" ht="13.35" customHeight="1" x14ac:dyDescent="0.25">
      <c r="A760" t="s">
        <v>261</v>
      </c>
      <c r="B760" t="s">
        <v>47</v>
      </c>
      <c r="C760" t="s">
        <v>48</v>
      </c>
      <c r="D760" s="12">
        <v>11200</v>
      </c>
    </row>
    <row r="761" spans="1:4" ht="13.35" customHeight="1" x14ac:dyDescent="0.25">
      <c r="A761" t="s">
        <v>261</v>
      </c>
      <c r="B761" t="s">
        <v>259</v>
      </c>
      <c r="C761" t="s">
        <v>260</v>
      </c>
      <c r="D761" s="12">
        <v>500</v>
      </c>
    </row>
    <row r="762" spans="1:4" ht="13.35" customHeight="1" x14ac:dyDescent="0.25">
      <c r="A762" t="s">
        <v>261</v>
      </c>
      <c r="B762" t="s">
        <v>49</v>
      </c>
      <c r="C762" t="s">
        <v>50</v>
      </c>
      <c r="D762" s="12">
        <v>15000</v>
      </c>
    </row>
    <row r="763" spans="1:4" ht="13.35" customHeight="1" x14ac:dyDescent="0.25">
      <c r="A763" t="s">
        <v>261</v>
      </c>
      <c r="B763" t="s">
        <v>63</v>
      </c>
      <c r="C763" t="s">
        <v>64</v>
      </c>
      <c r="D763" s="12">
        <v>4500</v>
      </c>
    </row>
    <row r="764" spans="1:4" ht="13.35" customHeight="1" x14ac:dyDescent="0.25">
      <c r="A764" t="s">
        <v>261</v>
      </c>
      <c r="B764" t="s">
        <v>65</v>
      </c>
      <c r="C764" t="s">
        <v>66</v>
      </c>
      <c r="D764" s="12">
        <v>100</v>
      </c>
    </row>
    <row r="765" spans="1:4" ht="13.35" customHeight="1" x14ac:dyDescent="0.25">
      <c r="A765" t="s">
        <v>261</v>
      </c>
      <c r="B765" t="s">
        <v>69</v>
      </c>
      <c r="C765" t="s">
        <v>70</v>
      </c>
      <c r="D765" s="12">
        <v>3370</v>
      </c>
    </row>
    <row r="766" spans="1:4" ht="13.35" customHeight="1" x14ac:dyDescent="0.25">
      <c r="A766" t="s">
        <v>261</v>
      </c>
      <c r="B766" t="s">
        <v>270</v>
      </c>
      <c r="C766" t="s">
        <v>271</v>
      </c>
      <c r="D766" s="12">
        <v>2000</v>
      </c>
    </row>
    <row r="767" spans="1:4" ht="13.35" customHeight="1" x14ac:dyDescent="0.25">
      <c r="A767" t="s">
        <v>261</v>
      </c>
      <c r="B767" t="s">
        <v>75</v>
      </c>
      <c r="C767" t="s">
        <v>76</v>
      </c>
      <c r="D767" s="12">
        <v>200</v>
      </c>
    </row>
    <row r="768" spans="1:4" ht="13.35" customHeight="1" x14ac:dyDescent="0.25">
      <c r="A768" t="s">
        <v>261</v>
      </c>
      <c r="B768" t="s">
        <v>77</v>
      </c>
      <c r="C768" t="s">
        <v>78</v>
      </c>
      <c r="D768" s="12">
        <v>2000</v>
      </c>
    </row>
    <row r="769" spans="1:4" ht="13.35" customHeight="1" x14ac:dyDescent="0.25">
      <c r="A769" t="s">
        <v>261</v>
      </c>
      <c r="B769" t="s">
        <v>79</v>
      </c>
      <c r="C769" t="s">
        <v>80</v>
      </c>
      <c r="D769" s="12">
        <v>3200</v>
      </c>
    </row>
    <row r="770" spans="1:4" ht="13.35" customHeight="1" x14ac:dyDescent="0.25">
      <c r="A770" t="s">
        <v>274</v>
      </c>
      <c r="B770" t="s">
        <v>1</v>
      </c>
      <c r="C770" t="s">
        <v>2</v>
      </c>
      <c r="D770" s="12">
        <v>4500</v>
      </c>
    </row>
    <row r="771" spans="1:4" ht="13.35" customHeight="1" x14ac:dyDescent="0.25">
      <c r="A771" t="s">
        <v>274</v>
      </c>
      <c r="B771" t="s">
        <v>3</v>
      </c>
      <c r="C771" t="s">
        <v>4</v>
      </c>
      <c r="D771" s="12">
        <v>251674</v>
      </c>
    </row>
    <row r="772" spans="1:4" ht="13.35" customHeight="1" x14ac:dyDescent="0.25">
      <c r="A772" t="s">
        <v>274</v>
      </c>
      <c r="B772" t="s">
        <v>5</v>
      </c>
      <c r="C772" t="s">
        <v>6</v>
      </c>
      <c r="D772" s="12">
        <v>250</v>
      </c>
    </row>
    <row r="773" spans="1:4" ht="13.35" customHeight="1" x14ac:dyDescent="0.25">
      <c r="A773" t="s">
        <v>274</v>
      </c>
      <c r="B773" t="s">
        <v>9</v>
      </c>
      <c r="C773" t="s">
        <v>10</v>
      </c>
      <c r="D773" s="12">
        <v>71662</v>
      </c>
    </row>
    <row r="774" spans="1:4" ht="13.35" customHeight="1" x14ac:dyDescent="0.25">
      <c r="A774" t="s">
        <v>274</v>
      </c>
      <c r="B774" t="s">
        <v>13</v>
      </c>
      <c r="C774" t="s">
        <v>14</v>
      </c>
      <c r="D774" s="12">
        <v>25099</v>
      </c>
    </row>
    <row r="775" spans="1:4" ht="13.35" customHeight="1" x14ac:dyDescent="0.25">
      <c r="A775" t="s">
        <v>274</v>
      </c>
      <c r="B775" t="s">
        <v>15</v>
      </c>
      <c r="C775" t="s">
        <v>16</v>
      </c>
      <c r="D775" s="12">
        <v>15253</v>
      </c>
    </row>
    <row r="776" spans="1:4" ht="13.35" customHeight="1" x14ac:dyDescent="0.25">
      <c r="A776" t="s">
        <v>274</v>
      </c>
      <c r="B776" t="s">
        <v>17</v>
      </c>
      <c r="C776" t="s">
        <v>18</v>
      </c>
      <c r="D776" s="12">
        <v>3496</v>
      </c>
    </row>
    <row r="777" spans="1:4" ht="13.35" customHeight="1" x14ac:dyDescent="0.25">
      <c r="A777" t="s">
        <v>274</v>
      </c>
      <c r="B777" t="s">
        <v>19</v>
      </c>
      <c r="C777" t="s">
        <v>20</v>
      </c>
      <c r="D777" s="12">
        <v>1274</v>
      </c>
    </row>
    <row r="778" spans="1:4" ht="13.35" customHeight="1" x14ac:dyDescent="0.25">
      <c r="A778" t="s">
        <v>274</v>
      </c>
      <c r="B778" t="s">
        <v>88</v>
      </c>
      <c r="C778" t="s">
        <v>89</v>
      </c>
      <c r="D778" s="12">
        <v>119</v>
      </c>
    </row>
    <row r="779" spans="1:4" ht="13.35" customHeight="1" x14ac:dyDescent="0.25">
      <c r="A779" t="s">
        <v>274</v>
      </c>
      <c r="B779" t="s">
        <v>21</v>
      </c>
      <c r="C779" t="s">
        <v>22</v>
      </c>
      <c r="D779" s="12">
        <v>1804</v>
      </c>
    </row>
    <row r="780" spans="1:4" ht="13.35" customHeight="1" x14ac:dyDescent="0.25">
      <c r="A780" t="s">
        <v>274</v>
      </c>
      <c r="B780" t="s">
        <v>23</v>
      </c>
      <c r="C780" t="s">
        <v>24</v>
      </c>
      <c r="D780" s="12">
        <v>108</v>
      </c>
    </row>
    <row r="781" spans="1:4" ht="13.35" customHeight="1" x14ac:dyDescent="0.25">
      <c r="A781" t="s">
        <v>274</v>
      </c>
      <c r="B781" t="s">
        <v>31</v>
      </c>
      <c r="C781" t="s">
        <v>32</v>
      </c>
      <c r="D781" s="12">
        <v>250</v>
      </c>
    </row>
    <row r="782" spans="1:4" ht="13.35" customHeight="1" x14ac:dyDescent="0.25">
      <c r="A782" t="s">
        <v>274</v>
      </c>
      <c r="B782" t="s">
        <v>33</v>
      </c>
      <c r="C782" t="s">
        <v>34</v>
      </c>
      <c r="D782" s="12">
        <v>1000</v>
      </c>
    </row>
    <row r="783" spans="1:4" ht="13.35" customHeight="1" x14ac:dyDescent="0.25">
      <c r="A783" t="s">
        <v>274</v>
      </c>
      <c r="B783" t="s">
        <v>49</v>
      </c>
      <c r="C783" t="s">
        <v>50</v>
      </c>
      <c r="D783" s="12">
        <v>500</v>
      </c>
    </row>
    <row r="784" spans="1:4" ht="13.35" customHeight="1" x14ac:dyDescent="0.25">
      <c r="A784" t="s">
        <v>274</v>
      </c>
      <c r="B784" t="s">
        <v>51</v>
      </c>
      <c r="C784" t="s">
        <v>52</v>
      </c>
      <c r="D784" s="12">
        <v>400</v>
      </c>
    </row>
    <row r="785" spans="1:4" ht="13.35" customHeight="1" x14ac:dyDescent="0.25">
      <c r="A785" t="s">
        <v>274</v>
      </c>
      <c r="B785" t="s">
        <v>53</v>
      </c>
      <c r="C785" t="s">
        <v>54</v>
      </c>
      <c r="D785" s="12">
        <v>110</v>
      </c>
    </row>
    <row r="786" spans="1:4" ht="13.35" customHeight="1" x14ac:dyDescent="0.25">
      <c r="A786" t="s">
        <v>274</v>
      </c>
      <c r="B786" t="s">
        <v>55</v>
      </c>
      <c r="C786" t="s">
        <v>56</v>
      </c>
      <c r="D786" s="12">
        <v>100</v>
      </c>
    </row>
    <row r="787" spans="1:4" ht="13.35" customHeight="1" x14ac:dyDescent="0.25">
      <c r="A787" t="s">
        <v>274</v>
      </c>
      <c r="B787" t="s">
        <v>57</v>
      </c>
      <c r="C787" t="s">
        <v>58</v>
      </c>
      <c r="D787" s="12">
        <v>405</v>
      </c>
    </row>
    <row r="788" spans="1:4" ht="13.35" customHeight="1" x14ac:dyDescent="0.25">
      <c r="A788" t="s">
        <v>274</v>
      </c>
      <c r="B788" t="s">
        <v>67</v>
      </c>
      <c r="C788" t="s">
        <v>68</v>
      </c>
      <c r="D788" s="12">
        <v>350</v>
      </c>
    </row>
    <row r="789" spans="1:4" ht="13.35" customHeight="1" x14ac:dyDescent="0.25">
      <c r="A789" t="s">
        <v>274</v>
      </c>
      <c r="B789" t="s">
        <v>69</v>
      </c>
      <c r="C789" t="s">
        <v>70</v>
      </c>
      <c r="D789" s="12">
        <v>500</v>
      </c>
    </row>
    <row r="790" spans="1:4" ht="13.35" customHeight="1" x14ac:dyDescent="0.25">
      <c r="A790" t="s">
        <v>274</v>
      </c>
      <c r="B790" t="s">
        <v>75</v>
      </c>
      <c r="C790" t="s">
        <v>76</v>
      </c>
      <c r="D790" s="12">
        <v>730</v>
      </c>
    </row>
    <row r="791" spans="1:4" ht="13.35" customHeight="1" x14ac:dyDescent="0.25">
      <c r="A791" t="s">
        <v>274</v>
      </c>
      <c r="B791" t="s">
        <v>77</v>
      </c>
      <c r="C791" t="s">
        <v>78</v>
      </c>
      <c r="D791" s="12">
        <v>1000</v>
      </c>
    </row>
    <row r="792" spans="1:4" ht="13.35" customHeight="1" x14ac:dyDescent="0.25">
      <c r="A792" t="s">
        <v>275</v>
      </c>
      <c r="B792" t="s">
        <v>3</v>
      </c>
      <c r="C792" t="s">
        <v>4</v>
      </c>
      <c r="D792" s="12">
        <v>161044</v>
      </c>
    </row>
    <row r="793" spans="1:4" ht="13.35" customHeight="1" x14ac:dyDescent="0.25">
      <c r="A793" t="s">
        <v>275</v>
      </c>
      <c r="B793" t="s">
        <v>13</v>
      </c>
      <c r="C793" t="s">
        <v>14</v>
      </c>
      <c r="D793" s="12">
        <v>12319</v>
      </c>
    </row>
    <row r="794" spans="1:4" ht="13.35" customHeight="1" x14ac:dyDescent="0.25">
      <c r="A794" t="s">
        <v>275</v>
      </c>
      <c r="B794" t="s">
        <v>15</v>
      </c>
      <c r="C794" t="s">
        <v>16</v>
      </c>
      <c r="D794" s="12">
        <v>7627</v>
      </c>
    </row>
    <row r="795" spans="1:4" ht="13.35" customHeight="1" x14ac:dyDescent="0.25">
      <c r="A795" t="s">
        <v>275</v>
      </c>
      <c r="B795" t="s">
        <v>17</v>
      </c>
      <c r="C795" t="s">
        <v>18</v>
      </c>
      <c r="D795" s="12">
        <v>1725</v>
      </c>
    </row>
    <row r="796" spans="1:4" ht="13.35" customHeight="1" x14ac:dyDescent="0.25">
      <c r="A796" t="s">
        <v>275</v>
      </c>
      <c r="B796" t="s">
        <v>19</v>
      </c>
      <c r="C796" t="s">
        <v>20</v>
      </c>
      <c r="D796" s="12">
        <v>625</v>
      </c>
    </row>
    <row r="797" spans="1:4" ht="13.35" customHeight="1" x14ac:dyDescent="0.25">
      <c r="A797" t="s">
        <v>275</v>
      </c>
      <c r="B797" t="s">
        <v>21</v>
      </c>
      <c r="C797" t="s">
        <v>22</v>
      </c>
      <c r="D797" s="12">
        <v>885</v>
      </c>
    </row>
    <row r="798" spans="1:4" ht="13.35" customHeight="1" x14ac:dyDescent="0.25">
      <c r="A798" t="s">
        <v>275</v>
      </c>
      <c r="B798" t="s">
        <v>23</v>
      </c>
      <c r="C798" t="s">
        <v>24</v>
      </c>
      <c r="D798" s="12">
        <v>54</v>
      </c>
    </row>
    <row r="799" spans="1:4" ht="13.35" customHeight="1" x14ac:dyDescent="0.25">
      <c r="A799" t="s">
        <v>276</v>
      </c>
      <c r="B799" t="s">
        <v>3</v>
      </c>
      <c r="C799" t="s">
        <v>4</v>
      </c>
      <c r="D799" s="12">
        <v>64306</v>
      </c>
    </row>
    <row r="800" spans="1:4" ht="13.35" customHeight="1" x14ac:dyDescent="0.25">
      <c r="A800" t="s">
        <v>276</v>
      </c>
      <c r="B800" t="s">
        <v>13</v>
      </c>
      <c r="C800" t="s">
        <v>14</v>
      </c>
      <c r="D800" s="12">
        <v>4919</v>
      </c>
    </row>
    <row r="801" spans="1:7" ht="13.35" customHeight="1" x14ac:dyDescent="0.25">
      <c r="A801" t="s">
        <v>276</v>
      </c>
      <c r="B801" t="s">
        <v>15</v>
      </c>
      <c r="C801" t="s">
        <v>16</v>
      </c>
      <c r="D801" s="12">
        <v>3051</v>
      </c>
    </row>
    <row r="802" spans="1:7" ht="13.35" customHeight="1" x14ac:dyDescent="0.25">
      <c r="A802" t="s">
        <v>276</v>
      </c>
      <c r="B802" t="s">
        <v>17</v>
      </c>
      <c r="C802" t="s">
        <v>18</v>
      </c>
      <c r="D802" s="12">
        <v>689</v>
      </c>
    </row>
    <row r="803" spans="1:7" ht="13.35" customHeight="1" x14ac:dyDescent="0.25">
      <c r="A803" t="s">
        <v>276</v>
      </c>
      <c r="B803" t="s">
        <v>19</v>
      </c>
      <c r="C803" t="s">
        <v>20</v>
      </c>
      <c r="D803" s="12">
        <v>249</v>
      </c>
    </row>
    <row r="804" spans="1:7" ht="13.35" customHeight="1" x14ac:dyDescent="0.25">
      <c r="A804" t="s">
        <v>276</v>
      </c>
      <c r="B804" t="s">
        <v>21</v>
      </c>
      <c r="C804" t="s">
        <v>22</v>
      </c>
      <c r="D804" s="12">
        <v>353</v>
      </c>
    </row>
    <row r="805" spans="1:7" ht="13.35" customHeight="1" x14ac:dyDescent="0.25">
      <c r="A805" t="s">
        <v>276</v>
      </c>
      <c r="B805" t="s">
        <v>23</v>
      </c>
      <c r="C805" t="s">
        <v>24</v>
      </c>
      <c r="D805" s="12">
        <v>21</v>
      </c>
    </row>
    <row r="806" spans="1:7" ht="13.35" customHeight="1" x14ac:dyDescent="0.25">
      <c r="A806" t="s">
        <v>277</v>
      </c>
      <c r="B806" t="s">
        <v>9</v>
      </c>
      <c r="C806" t="s">
        <v>10</v>
      </c>
      <c r="D806" s="12">
        <v>21744</v>
      </c>
    </row>
    <row r="807" spans="1:7" ht="13.35" customHeight="1" x14ac:dyDescent="0.25">
      <c r="A807" t="s">
        <v>278</v>
      </c>
      <c r="B807" t="s">
        <v>82</v>
      </c>
      <c r="C807" t="s">
        <v>83</v>
      </c>
      <c r="D807" s="12">
        <v>438948</v>
      </c>
    </row>
    <row r="808" spans="1:7" ht="13.35" customHeight="1" x14ac:dyDescent="0.25">
      <c r="A808" t="s">
        <v>279</v>
      </c>
      <c r="B808" t="s">
        <v>280</v>
      </c>
      <c r="C808" t="s">
        <v>281</v>
      </c>
      <c r="D808" s="13">
        <v>60000</v>
      </c>
    </row>
    <row r="809" spans="1:7" ht="13.35" customHeight="1" x14ac:dyDescent="0.25">
      <c r="C809" s="16" t="s">
        <v>406</v>
      </c>
      <c r="D809" s="31">
        <f>SUM(D736:D808)</f>
        <v>3503896</v>
      </c>
      <c r="E809" s="27">
        <f>D733-D809</f>
        <v>0</v>
      </c>
      <c r="G809" s="19">
        <f>+D809</f>
        <v>3503896</v>
      </c>
    </row>
    <row r="810" spans="1:7" ht="13.35" customHeight="1" x14ac:dyDescent="0.25">
      <c r="D810" s="12"/>
    </row>
    <row r="811" spans="1:7" ht="13.35" customHeight="1" x14ac:dyDescent="0.25">
      <c r="D811" s="12"/>
    </row>
    <row r="812" spans="1:7" ht="13.35" customHeight="1" x14ac:dyDescent="0.25">
      <c r="A812" s="3"/>
      <c r="B812" s="3"/>
      <c r="C812" s="15" t="s">
        <v>618</v>
      </c>
      <c r="D812" s="21"/>
    </row>
    <row r="813" spans="1:7" ht="13.35" customHeight="1" x14ac:dyDescent="0.25">
      <c r="A813" s="3"/>
      <c r="B813" s="3"/>
      <c r="C813" s="15" t="s">
        <v>515</v>
      </c>
      <c r="D813" s="21"/>
    </row>
    <row r="814" spans="1:7" ht="13.35" customHeight="1" x14ac:dyDescent="0.25">
      <c r="A814" s="3"/>
      <c r="B814" s="3"/>
      <c r="C814" s="3"/>
      <c r="D814" s="21"/>
    </row>
    <row r="815" spans="1:7" ht="13.35" customHeight="1" x14ac:dyDescent="0.25">
      <c r="A815" s="7" t="s">
        <v>401</v>
      </c>
      <c r="B815" s="3"/>
      <c r="C815" s="3"/>
      <c r="D815" s="21"/>
    </row>
    <row r="816" spans="1:7" ht="13.35" customHeight="1" x14ac:dyDescent="0.25">
      <c r="A816" t="s">
        <v>516</v>
      </c>
      <c r="B816" t="s">
        <v>409</v>
      </c>
      <c r="C816" t="s">
        <v>410</v>
      </c>
      <c r="D816" s="31">
        <v>1049516</v>
      </c>
    </row>
    <row r="817" spans="1:6" ht="13.35" customHeight="1" x14ac:dyDescent="0.25">
      <c r="A817" t="s">
        <v>516</v>
      </c>
      <c r="B817" t="s">
        <v>511</v>
      </c>
      <c r="C817" t="s">
        <v>512</v>
      </c>
      <c r="D817" s="29">
        <v>1644300</v>
      </c>
    </row>
    <row r="818" spans="1:6" ht="13.35" customHeight="1" x14ac:dyDescent="0.25">
      <c r="A818" t="s">
        <v>516</v>
      </c>
      <c r="B818" t="s">
        <v>513</v>
      </c>
      <c r="C818" t="s">
        <v>514</v>
      </c>
      <c r="D818" s="29">
        <v>235000</v>
      </c>
    </row>
    <row r="819" spans="1:6" ht="13.35" customHeight="1" x14ac:dyDescent="0.25">
      <c r="A819" t="s">
        <v>516</v>
      </c>
      <c r="B819" t="s">
        <v>414</v>
      </c>
      <c r="C819" t="s">
        <v>415</v>
      </c>
      <c r="D819" s="29">
        <v>202800</v>
      </c>
    </row>
    <row r="820" spans="1:6" ht="13.35" customHeight="1" x14ac:dyDescent="0.25">
      <c r="A820" t="s">
        <v>516</v>
      </c>
      <c r="B820" t="s">
        <v>416</v>
      </c>
      <c r="C820" t="s">
        <v>417</v>
      </c>
      <c r="D820" s="30">
        <v>5500</v>
      </c>
    </row>
    <row r="821" spans="1:6" ht="13.35" customHeight="1" x14ac:dyDescent="0.25">
      <c r="C821" s="16" t="s">
        <v>406</v>
      </c>
      <c r="D821" s="12">
        <f>SUM(D816:D820)</f>
        <v>3137116</v>
      </c>
      <c r="F821" s="10">
        <f>+D821</f>
        <v>3137116</v>
      </c>
    </row>
    <row r="822" spans="1:6" ht="13.35" customHeight="1" x14ac:dyDescent="0.25">
      <c r="D822" s="12"/>
    </row>
    <row r="823" spans="1:6" ht="13.35" customHeight="1" x14ac:dyDescent="0.25">
      <c r="A823" s="9" t="s">
        <v>403</v>
      </c>
      <c r="D823" s="12"/>
    </row>
    <row r="824" spans="1:6" ht="13.35" customHeight="1" x14ac:dyDescent="0.25">
      <c r="A824" t="s">
        <v>282</v>
      </c>
      <c r="B824" t="s">
        <v>262</v>
      </c>
      <c r="C824" t="s">
        <v>263</v>
      </c>
      <c r="D824" s="12">
        <v>62340</v>
      </c>
    </row>
    <row r="825" spans="1:6" ht="13.35" customHeight="1" x14ac:dyDescent="0.25">
      <c r="A825" t="s">
        <v>282</v>
      </c>
      <c r="B825" t="s">
        <v>1</v>
      </c>
      <c r="C825" t="s">
        <v>2</v>
      </c>
      <c r="D825" s="12">
        <v>46050</v>
      </c>
    </row>
    <row r="826" spans="1:6" ht="13.35" customHeight="1" x14ac:dyDescent="0.25">
      <c r="A826" t="s">
        <v>282</v>
      </c>
      <c r="B826" t="s">
        <v>264</v>
      </c>
      <c r="C826" t="s">
        <v>265</v>
      </c>
      <c r="D826" s="12">
        <v>34150</v>
      </c>
    </row>
    <row r="827" spans="1:6" ht="13.35" customHeight="1" x14ac:dyDescent="0.25">
      <c r="A827" t="s">
        <v>282</v>
      </c>
      <c r="B827" t="s">
        <v>3</v>
      </c>
      <c r="C827" t="s">
        <v>4</v>
      </c>
      <c r="D827" s="12">
        <v>1179347</v>
      </c>
    </row>
    <row r="828" spans="1:6" ht="13.35" customHeight="1" x14ac:dyDescent="0.25">
      <c r="A828" t="s">
        <v>282</v>
      </c>
      <c r="B828" t="s">
        <v>5</v>
      </c>
      <c r="C828" t="s">
        <v>6</v>
      </c>
      <c r="D828" s="12">
        <v>1800</v>
      </c>
    </row>
    <row r="829" spans="1:6" ht="13.35" customHeight="1" x14ac:dyDescent="0.25">
      <c r="A829" t="s">
        <v>282</v>
      </c>
      <c r="B829" t="s">
        <v>266</v>
      </c>
      <c r="C829" t="s">
        <v>267</v>
      </c>
      <c r="D829" s="12">
        <v>35000</v>
      </c>
    </row>
    <row r="830" spans="1:6" ht="13.35" customHeight="1" x14ac:dyDescent="0.25">
      <c r="A830" t="s">
        <v>282</v>
      </c>
      <c r="B830" t="s">
        <v>9</v>
      </c>
      <c r="C830" t="s">
        <v>10</v>
      </c>
      <c r="D830" s="12">
        <v>453300</v>
      </c>
    </row>
    <row r="831" spans="1:6" ht="13.35" customHeight="1" x14ac:dyDescent="0.25">
      <c r="A831" t="s">
        <v>282</v>
      </c>
      <c r="B831" t="s">
        <v>13</v>
      </c>
      <c r="C831" t="s">
        <v>14</v>
      </c>
      <c r="D831" s="12">
        <v>138619</v>
      </c>
    </row>
    <row r="832" spans="1:6" ht="13.35" customHeight="1" x14ac:dyDescent="0.25">
      <c r="A832" t="s">
        <v>282</v>
      </c>
      <c r="B832" t="s">
        <v>15</v>
      </c>
      <c r="C832" t="s">
        <v>16</v>
      </c>
      <c r="D832" s="12">
        <v>97790</v>
      </c>
    </row>
    <row r="833" spans="1:4" ht="13.35" customHeight="1" x14ac:dyDescent="0.25">
      <c r="A833" t="s">
        <v>282</v>
      </c>
      <c r="B833" t="s">
        <v>17</v>
      </c>
      <c r="C833" t="s">
        <v>18</v>
      </c>
      <c r="D833" s="12">
        <v>17806</v>
      </c>
    </row>
    <row r="834" spans="1:4" ht="13.35" customHeight="1" x14ac:dyDescent="0.25">
      <c r="A834" t="s">
        <v>282</v>
      </c>
      <c r="B834" t="s">
        <v>19</v>
      </c>
      <c r="C834" t="s">
        <v>20</v>
      </c>
      <c r="D834" s="12">
        <v>7039</v>
      </c>
    </row>
    <row r="835" spans="1:4" ht="13.35" customHeight="1" x14ac:dyDescent="0.25">
      <c r="A835" t="s">
        <v>282</v>
      </c>
      <c r="B835" t="s">
        <v>88</v>
      </c>
      <c r="C835" t="s">
        <v>89</v>
      </c>
      <c r="D835" s="12">
        <v>28242</v>
      </c>
    </row>
    <row r="836" spans="1:4" ht="13.35" customHeight="1" x14ac:dyDescent="0.25">
      <c r="A836" t="s">
        <v>282</v>
      </c>
      <c r="B836" t="s">
        <v>21</v>
      </c>
      <c r="C836" t="s">
        <v>22</v>
      </c>
      <c r="D836" s="12">
        <v>9966</v>
      </c>
    </row>
    <row r="837" spans="1:4" ht="13.35" customHeight="1" x14ac:dyDescent="0.25">
      <c r="A837" t="s">
        <v>282</v>
      </c>
      <c r="B837" t="s">
        <v>23</v>
      </c>
      <c r="C837" t="s">
        <v>24</v>
      </c>
      <c r="D837" s="12">
        <v>842</v>
      </c>
    </row>
    <row r="838" spans="1:4" ht="13.35" customHeight="1" x14ac:dyDescent="0.25">
      <c r="A838" t="s">
        <v>282</v>
      </c>
      <c r="B838" t="s">
        <v>29</v>
      </c>
      <c r="C838" t="s">
        <v>30</v>
      </c>
      <c r="D838" s="12">
        <v>500</v>
      </c>
    </row>
    <row r="839" spans="1:4" ht="13.35" customHeight="1" x14ac:dyDescent="0.25">
      <c r="A839" t="s">
        <v>282</v>
      </c>
      <c r="B839" t="s">
        <v>31</v>
      </c>
      <c r="C839" t="s">
        <v>32</v>
      </c>
      <c r="D839" s="12">
        <v>2000</v>
      </c>
    </row>
    <row r="840" spans="1:4" ht="13.35" customHeight="1" x14ac:dyDescent="0.25">
      <c r="A840" t="s">
        <v>282</v>
      </c>
      <c r="B840" t="s">
        <v>92</v>
      </c>
      <c r="C840" t="s">
        <v>93</v>
      </c>
      <c r="D840" s="12">
        <v>6500</v>
      </c>
    </row>
    <row r="841" spans="1:4" ht="13.35" customHeight="1" x14ac:dyDescent="0.25">
      <c r="A841" t="s">
        <v>282</v>
      </c>
      <c r="B841" t="s">
        <v>247</v>
      </c>
      <c r="C841" t="s">
        <v>248</v>
      </c>
      <c r="D841" s="12">
        <v>950</v>
      </c>
    </row>
    <row r="842" spans="1:4" ht="13.35" customHeight="1" x14ac:dyDescent="0.25">
      <c r="A842" t="s">
        <v>282</v>
      </c>
      <c r="B842" t="s">
        <v>268</v>
      </c>
      <c r="C842" t="s">
        <v>269</v>
      </c>
      <c r="D842" s="12">
        <v>2000</v>
      </c>
    </row>
    <row r="843" spans="1:4" ht="13.35" customHeight="1" x14ac:dyDescent="0.25">
      <c r="A843" t="s">
        <v>282</v>
      </c>
      <c r="B843" t="s">
        <v>121</v>
      </c>
      <c r="C843" t="s">
        <v>122</v>
      </c>
      <c r="D843" s="12">
        <v>2500</v>
      </c>
    </row>
    <row r="844" spans="1:4" ht="13.35" customHeight="1" x14ac:dyDescent="0.25">
      <c r="A844" t="s">
        <v>282</v>
      </c>
      <c r="B844" t="s">
        <v>45</v>
      </c>
      <c r="C844" t="s">
        <v>46</v>
      </c>
      <c r="D844" s="12">
        <v>1000</v>
      </c>
    </row>
    <row r="845" spans="1:4" ht="13.35" customHeight="1" x14ac:dyDescent="0.25">
      <c r="A845" t="s">
        <v>282</v>
      </c>
      <c r="B845" t="s">
        <v>47</v>
      </c>
      <c r="C845" t="s">
        <v>48</v>
      </c>
      <c r="D845" s="12">
        <v>7000</v>
      </c>
    </row>
    <row r="846" spans="1:4" ht="13.35" customHeight="1" x14ac:dyDescent="0.25">
      <c r="A846" t="s">
        <v>282</v>
      </c>
      <c r="B846" t="s">
        <v>259</v>
      </c>
      <c r="C846" t="s">
        <v>260</v>
      </c>
      <c r="D846" s="12">
        <v>2000</v>
      </c>
    </row>
    <row r="847" spans="1:4" ht="13.35" customHeight="1" x14ac:dyDescent="0.25">
      <c r="A847" t="s">
        <v>282</v>
      </c>
      <c r="B847" t="s">
        <v>49</v>
      </c>
      <c r="C847" t="s">
        <v>50</v>
      </c>
      <c r="D847" s="12">
        <v>15000</v>
      </c>
    </row>
    <row r="848" spans="1:4" ht="13.35" customHeight="1" x14ac:dyDescent="0.25">
      <c r="A848" t="s">
        <v>282</v>
      </c>
      <c r="B848" t="s">
        <v>51</v>
      </c>
      <c r="C848" t="s">
        <v>52</v>
      </c>
      <c r="D848" s="12">
        <v>300</v>
      </c>
    </row>
    <row r="849" spans="1:4" ht="13.35" customHeight="1" x14ac:dyDescent="0.25">
      <c r="A849" t="s">
        <v>282</v>
      </c>
      <c r="B849" t="s">
        <v>53</v>
      </c>
      <c r="C849" t="s">
        <v>54</v>
      </c>
      <c r="D849" s="12">
        <v>300</v>
      </c>
    </row>
    <row r="850" spans="1:4" ht="13.35" customHeight="1" x14ac:dyDescent="0.25">
      <c r="A850" t="s">
        <v>282</v>
      </c>
      <c r="B850" t="s">
        <v>55</v>
      </c>
      <c r="C850" t="s">
        <v>56</v>
      </c>
      <c r="D850" s="12">
        <v>568</v>
      </c>
    </row>
    <row r="851" spans="1:4" ht="13.35" customHeight="1" x14ac:dyDescent="0.25">
      <c r="A851" t="s">
        <v>282</v>
      </c>
      <c r="B851" t="s">
        <v>57</v>
      </c>
      <c r="C851" t="s">
        <v>58</v>
      </c>
      <c r="D851" s="12">
        <v>500</v>
      </c>
    </row>
    <row r="852" spans="1:4" ht="13.35" customHeight="1" x14ac:dyDescent="0.25">
      <c r="A852" t="s">
        <v>282</v>
      </c>
      <c r="B852" t="s">
        <v>61</v>
      </c>
      <c r="C852" t="s">
        <v>62</v>
      </c>
      <c r="D852" s="12">
        <v>4000</v>
      </c>
    </row>
    <row r="853" spans="1:4" ht="13.35" customHeight="1" x14ac:dyDescent="0.25">
      <c r="A853" t="s">
        <v>282</v>
      </c>
      <c r="B853" t="s">
        <v>63</v>
      </c>
      <c r="C853" t="s">
        <v>64</v>
      </c>
      <c r="D853" s="12">
        <v>1500</v>
      </c>
    </row>
    <row r="854" spans="1:4" ht="13.35" customHeight="1" x14ac:dyDescent="0.25">
      <c r="A854" t="s">
        <v>282</v>
      </c>
      <c r="B854" t="s">
        <v>65</v>
      </c>
      <c r="C854" t="s">
        <v>66</v>
      </c>
      <c r="D854" s="12">
        <v>550</v>
      </c>
    </row>
    <row r="855" spans="1:4" ht="13.35" customHeight="1" x14ac:dyDescent="0.25">
      <c r="A855" t="s">
        <v>282</v>
      </c>
      <c r="B855" t="s">
        <v>69</v>
      </c>
      <c r="C855" t="s">
        <v>70</v>
      </c>
      <c r="D855" s="12">
        <v>600</v>
      </c>
    </row>
    <row r="856" spans="1:4" ht="13.35" customHeight="1" x14ac:dyDescent="0.25">
      <c r="A856" t="s">
        <v>282</v>
      </c>
      <c r="B856" t="s">
        <v>79</v>
      </c>
      <c r="C856" t="s">
        <v>80</v>
      </c>
      <c r="D856" s="12">
        <v>6000</v>
      </c>
    </row>
    <row r="857" spans="1:4" ht="13.35" customHeight="1" x14ac:dyDescent="0.25">
      <c r="A857" t="s">
        <v>282</v>
      </c>
      <c r="B857" t="s">
        <v>272</v>
      </c>
      <c r="C857" t="s">
        <v>273</v>
      </c>
      <c r="D857" s="12">
        <v>2500</v>
      </c>
    </row>
    <row r="858" spans="1:4" ht="13.35" customHeight="1" x14ac:dyDescent="0.25">
      <c r="A858" t="s">
        <v>283</v>
      </c>
      <c r="B858" t="s">
        <v>69</v>
      </c>
      <c r="C858" t="s">
        <v>70</v>
      </c>
      <c r="D858" s="12">
        <v>200</v>
      </c>
    </row>
    <row r="859" spans="1:4" ht="13.35" customHeight="1" x14ac:dyDescent="0.25">
      <c r="A859" t="s">
        <v>284</v>
      </c>
      <c r="B859" t="s">
        <v>1</v>
      </c>
      <c r="C859" t="s">
        <v>2</v>
      </c>
      <c r="D859" s="12">
        <v>3000</v>
      </c>
    </row>
    <row r="860" spans="1:4" ht="13.35" customHeight="1" x14ac:dyDescent="0.25">
      <c r="A860" t="s">
        <v>284</v>
      </c>
      <c r="B860" t="s">
        <v>3</v>
      </c>
      <c r="C860" t="s">
        <v>4</v>
      </c>
      <c r="D860" s="12">
        <v>256596</v>
      </c>
    </row>
    <row r="861" spans="1:4" ht="13.35" customHeight="1" x14ac:dyDescent="0.25">
      <c r="A861" t="s">
        <v>284</v>
      </c>
      <c r="B861" t="s">
        <v>5</v>
      </c>
      <c r="C861" t="s">
        <v>6</v>
      </c>
      <c r="D861" s="12">
        <v>1000</v>
      </c>
    </row>
    <row r="862" spans="1:4" ht="13.35" customHeight="1" x14ac:dyDescent="0.25">
      <c r="A862" t="s">
        <v>284</v>
      </c>
      <c r="B862" t="s">
        <v>9</v>
      </c>
      <c r="C862" t="s">
        <v>10</v>
      </c>
      <c r="D862" s="12">
        <v>70416</v>
      </c>
    </row>
    <row r="863" spans="1:4" ht="13.35" customHeight="1" x14ac:dyDescent="0.25">
      <c r="A863" t="s">
        <v>284</v>
      </c>
      <c r="B863" t="s">
        <v>13</v>
      </c>
      <c r="C863" t="s">
        <v>14</v>
      </c>
      <c r="D863" s="12">
        <v>25322</v>
      </c>
    </row>
    <row r="864" spans="1:4" ht="13.35" customHeight="1" x14ac:dyDescent="0.25">
      <c r="A864" t="s">
        <v>284</v>
      </c>
      <c r="B864" t="s">
        <v>15</v>
      </c>
      <c r="C864" t="s">
        <v>16</v>
      </c>
      <c r="D864" s="12">
        <v>15252</v>
      </c>
    </row>
    <row r="865" spans="1:4" ht="13.35" customHeight="1" x14ac:dyDescent="0.25">
      <c r="A865" t="s">
        <v>284</v>
      </c>
      <c r="B865" t="s">
        <v>17</v>
      </c>
      <c r="C865" t="s">
        <v>18</v>
      </c>
      <c r="D865" s="12">
        <v>3535</v>
      </c>
    </row>
    <row r="866" spans="1:4" ht="13.35" customHeight="1" x14ac:dyDescent="0.25">
      <c r="A866" t="s">
        <v>284</v>
      </c>
      <c r="B866" t="s">
        <v>19</v>
      </c>
      <c r="C866" t="s">
        <v>20</v>
      </c>
      <c r="D866" s="12">
        <v>1286</v>
      </c>
    </row>
    <row r="867" spans="1:4" ht="13.35" customHeight="1" x14ac:dyDescent="0.25">
      <c r="A867" t="s">
        <v>284</v>
      </c>
      <c r="B867" t="s">
        <v>88</v>
      </c>
      <c r="C867" t="s">
        <v>89</v>
      </c>
      <c r="D867" s="12">
        <v>68</v>
      </c>
    </row>
    <row r="868" spans="1:4" ht="13.35" customHeight="1" x14ac:dyDescent="0.25">
      <c r="A868" t="s">
        <v>284</v>
      </c>
      <c r="B868" t="s">
        <v>21</v>
      </c>
      <c r="C868" t="s">
        <v>22</v>
      </c>
      <c r="D868" s="12">
        <v>1820</v>
      </c>
    </row>
    <row r="869" spans="1:4" ht="13.35" customHeight="1" x14ac:dyDescent="0.25">
      <c r="A869" t="s">
        <v>284</v>
      </c>
      <c r="B869" t="s">
        <v>23</v>
      </c>
      <c r="C869" t="s">
        <v>24</v>
      </c>
      <c r="D869" s="12">
        <v>108</v>
      </c>
    </row>
    <row r="870" spans="1:4" ht="13.35" customHeight="1" x14ac:dyDescent="0.25">
      <c r="A870" t="s">
        <v>284</v>
      </c>
      <c r="B870" t="s">
        <v>31</v>
      </c>
      <c r="C870" t="s">
        <v>32</v>
      </c>
      <c r="D870" s="12">
        <v>362</v>
      </c>
    </row>
    <row r="871" spans="1:4" ht="13.35" customHeight="1" x14ac:dyDescent="0.25">
      <c r="A871" t="s">
        <v>284</v>
      </c>
      <c r="B871" t="s">
        <v>33</v>
      </c>
      <c r="C871" t="s">
        <v>34</v>
      </c>
      <c r="D871" s="12">
        <v>750</v>
      </c>
    </row>
    <row r="872" spans="1:4" ht="13.35" customHeight="1" x14ac:dyDescent="0.25">
      <c r="A872" t="s">
        <v>284</v>
      </c>
      <c r="B872" t="s">
        <v>49</v>
      </c>
      <c r="C872" t="s">
        <v>50</v>
      </c>
      <c r="D872" s="12">
        <v>500</v>
      </c>
    </row>
    <row r="873" spans="1:4" ht="13.35" customHeight="1" x14ac:dyDescent="0.25">
      <c r="A873" t="s">
        <v>284</v>
      </c>
      <c r="B873" t="s">
        <v>51</v>
      </c>
      <c r="C873" t="s">
        <v>52</v>
      </c>
      <c r="D873" s="12">
        <v>500</v>
      </c>
    </row>
    <row r="874" spans="1:4" ht="13.35" customHeight="1" x14ac:dyDescent="0.25">
      <c r="A874" t="s">
        <v>284</v>
      </c>
      <c r="B874" t="s">
        <v>53</v>
      </c>
      <c r="C874" t="s">
        <v>54</v>
      </c>
      <c r="D874" s="12">
        <v>700</v>
      </c>
    </row>
    <row r="875" spans="1:4" ht="13.35" customHeight="1" x14ac:dyDescent="0.25">
      <c r="A875" t="s">
        <v>284</v>
      </c>
      <c r="B875" t="s">
        <v>55</v>
      </c>
      <c r="C875" t="s">
        <v>56</v>
      </c>
      <c r="D875" s="12">
        <v>500</v>
      </c>
    </row>
    <row r="876" spans="1:4" ht="13.35" customHeight="1" x14ac:dyDescent="0.25">
      <c r="A876" t="s">
        <v>284</v>
      </c>
      <c r="B876" t="s">
        <v>57</v>
      </c>
      <c r="C876" t="s">
        <v>58</v>
      </c>
      <c r="D876" s="12">
        <v>1000</v>
      </c>
    </row>
    <row r="877" spans="1:4" ht="13.35" customHeight="1" x14ac:dyDescent="0.25">
      <c r="A877" t="s">
        <v>284</v>
      </c>
      <c r="B877" t="s">
        <v>59</v>
      </c>
      <c r="C877" t="s">
        <v>60</v>
      </c>
      <c r="D877" s="12">
        <v>500</v>
      </c>
    </row>
    <row r="878" spans="1:4" ht="13.35" customHeight="1" x14ac:dyDescent="0.25">
      <c r="A878" t="s">
        <v>284</v>
      </c>
      <c r="B878" t="s">
        <v>63</v>
      </c>
      <c r="C878" t="s">
        <v>64</v>
      </c>
      <c r="D878" s="12">
        <v>1000</v>
      </c>
    </row>
    <row r="879" spans="1:4" ht="13.35" customHeight="1" x14ac:dyDescent="0.25">
      <c r="A879" t="s">
        <v>284</v>
      </c>
      <c r="B879" t="s">
        <v>75</v>
      </c>
      <c r="C879" t="s">
        <v>76</v>
      </c>
      <c r="D879" s="12">
        <v>500</v>
      </c>
    </row>
    <row r="880" spans="1:4" ht="13.35" customHeight="1" x14ac:dyDescent="0.25">
      <c r="A880" t="s">
        <v>284</v>
      </c>
      <c r="B880" t="s">
        <v>77</v>
      </c>
      <c r="C880" t="s">
        <v>78</v>
      </c>
      <c r="D880" s="12">
        <v>1000</v>
      </c>
    </row>
    <row r="881" spans="1:4" ht="13.35" customHeight="1" x14ac:dyDescent="0.25">
      <c r="A881" t="s">
        <v>285</v>
      </c>
      <c r="B881" t="s">
        <v>1</v>
      </c>
      <c r="C881" t="s">
        <v>2</v>
      </c>
      <c r="D881" s="12">
        <v>2650</v>
      </c>
    </row>
    <row r="882" spans="1:4" ht="13.35" customHeight="1" x14ac:dyDescent="0.25">
      <c r="A882" t="s">
        <v>285</v>
      </c>
      <c r="B882" t="s">
        <v>3</v>
      </c>
      <c r="C882" t="s">
        <v>4</v>
      </c>
      <c r="D882" s="12">
        <v>163892</v>
      </c>
    </row>
    <row r="883" spans="1:4" ht="13.35" customHeight="1" x14ac:dyDescent="0.25">
      <c r="A883" t="s">
        <v>285</v>
      </c>
      <c r="B883" t="s">
        <v>13</v>
      </c>
      <c r="C883" t="s">
        <v>14</v>
      </c>
      <c r="D883" s="12">
        <v>12740</v>
      </c>
    </row>
    <row r="884" spans="1:4" ht="13.35" customHeight="1" x14ac:dyDescent="0.25">
      <c r="A884" t="s">
        <v>285</v>
      </c>
      <c r="B884" t="s">
        <v>15</v>
      </c>
      <c r="C884" t="s">
        <v>16</v>
      </c>
      <c r="D884" s="12">
        <v>7627</v>
      </c>
    </row>
    <row r="885" spans="1:4" ht="13.35" customHeight="1" x14ac:dyDescent="0.25">
      <c r="A885" t="s">
        <v>285</v>
      </c>
      <c r="B885" t="s">
        <v>17</v>
      </c>
      <c r="C885" t="s">
        <v>18</v>
      </c>
      <c r="D885" s="12">
        <v>1756</v>
      </c>
    </row>
    <row r="886" spans="1:4" ht="13.35" customHeight="1" x14ac:dyDescent="0.25">
      <c r="A886" t="s">
        <v>285</v>
      </c>
      <c r="B886" t="s">
        <v>19</v>
      </c>
      <c r="C886" t="s">
        <v>20</v>
      </c>
      <c r="D886" s="12">
        <v>647</v>
      </c>
    </row>
    <row r="887" spans="1:4" ht="13.35" customHeight="1" x14ac:dyDescent="0.25">
      <c r="A887" t="s">
        <v>285</v>
      </c>
      <c r="B887" t="s">
        <v>21</v>
      </c>
      <c r="C887" t="s">
        <v>22</v>
      </c>
      <c r="D887" s="12">
        <v>916</v>
      </c>
    </row>
    <row r="888" spans="1:4" ht="13.35" customHeight="1" x14ac:dyDescent="0.25">
      <c r="A888" t="s">
        <v>285</v>
      </c>
      <c r="B888" t="s">
        <v>23</v>
      </c>
      <c r="C888" t="s">
        <v>24</v>
      </c>
      <c r="D888" s="12">
        <v>54</v>
      </c>
    </row>
    <row r="889" spans="1:4" ht="13.35" customHeight="1" x14ac:dyDescent="0.25">
      <c r="A889" t="s">
        <v>285</v>
      </c>
      <c r="B889" t="s">
        <v>49</v>
      </c>
      <c r="C889" t="s">
        <v>50</v>
      </c>
      <c r="D889" s="12">
        <v>487</v>
      </c>
    </row>
    <row r="890" spans="1:4" ht="13.35" customHeight="1" x14ac:dyDescent="0.25">
      <c r="A890" t="s">
        <v>286</v>
      </c>
      <c r="B890" t="s">
        <v>3</v>
      </c>
      <c r="C890" t="s">
        <v>4</v>
      </c>
      <c r="D890" s="12">
        <v>66930</v>
      </c>
    </row>
    <row r="891" spans="1:4" ht="13.35" customHeight="1" x14ac:dyDescent="0.25">
      <c r="A891" t="s">
        <v>286</v>
      </c>
      <c r="B891" t="s">
        <v>13</v>
      </c>
      <c r="C891" t="s">
        <v>14</v>
      </c>
      <c r="D891" s="12">
        <v>5120</v>
      </c>
    </row>
    <row r="892" spans="1:4" ht="13.35" customHeight="1" x14ac:dyDescent="0.25">
      <c r="A892" t="s">
        <v>286</v>
      </c>
      <c r="B892" t="s">
        <v>15</v>
      </c>
      <c r="C892" t="s">
        <v>16</v>
      </c>
      <c r="D892" s="12">
        <v>3051</v>
      </c>
    </row>
    <row r="893" spans="1:4" ht="13.35" customHeight="1" x14ac:dyDescent="0.25">
      <c r="A893" t="s">
        <v>286</v>
      </c>
      <c r="B893" t="s">
        <v>17</v>
      </c>
      <c r="C893" t="s">
        <v>18</v>
      </c>
      <c r="D893" s="12">
        <v>717</v>
      </c>
    </row>
    <row r="894" spans="1:4" ht="13.35" customHeight="1" x14ac:dyDescent="0.25">
      <c r="A894" t="s">
        <v>286</v>
      </c>
      <c r="B894" t="s">
        <v>19</v>
      </c>
      <c r="C894" t="s">
        <v>20</v>
      </c>
      <c r="D894" s="12">
        <v>260</v>
      </c>
    </row>
    <row r="895" spans="1:4" ht="13.35" customHeight="1" x14ac:dyDescent="0.25">
      <c r="A895" t="s">
        <v>286</v>
      </c>
      <c r="B895" t="s">
        <v>21</v>
      </c>
      <c r="C895" t="s">
        <v>22</v>
      </c>
      <c r="D895" s="12">
        <v>368</v>
      </c>
    </row>
    <row r="896" spans="1:4" ht="13.35" customHeight="1" x14ac:dyDescent="0.25">
      <c r="A896" t="s">
        <v>286</v>
      </c>
      <c r="B896" t="s">
        <v>23</v>
      </c>
      <c r="C896" t="s">
        <v>24</v>
      </c>
      <c r="D896" s="12">
        <v>22</v>
      </c>
    </row>
    <row r="897" spans="1:7" ht="13.35" customHeight="1" x14ac:dyDescent="0.25">
      <c r="A897" t="s">
        <v>287</v>
      </c>
      <c r="B897" t="s">
        <v>9</v>
      </c>
      <c r="C897" t="s">
        <v>10</v>
      </c>
      <c r="D897" s="12">
        <v>21744</v>
      </c>
    </row>
    <row r="898" spans="1:7" ht="13.35" customHeight="1" x14ac:dyDescent="0.25">
      <c r="A898" t="s">
        <v>288</v>
      </c>
      <c r="B898" t="s">
        <v>207</v>
      </c>
      <c r="C898" t="s">
        <v>208</v>
      </c>
      <c r="D898" s="12">
        <v>3000</v>
      </c>
    </row>
    <row r="899" spans="1:7" ht="13.35" customHeight="1" x14ac:dyDescent="0.25">
      <c r="A899" t="s">
        <v>288</v>
      </c>
      <c r="B899" t="s">
        <v>82</v>
      </c>
      <c r="C899" t="s">
        <v>83</v>
      </c>
      <c r="D899" s="12">
        <v>217461</v>
      </c>
    </row>
    <row r="900" spans="1:7" ht="13.35" customHeight="1" x14ac:dyDescent="0.25">
      <c r="A900" t="s">
        <v>289</v>
      </c>
      <c r="B900" t="s">
        <v>280</v>
      </c>
      <c r="C900" t="s">
        <v>281</v>
      </c>
      <c r="D900" s="13">
        <v>73200</v>
      </c>
    </row>
    <row r="901" spans="1:7" ht="13.35" customHeight="1" x14ac:dyDescent="0.25">
      <c r="C901" s="16" t="s">
        <v>406</v>
      </c>
      <c r="D901" s="31">
        <f>SUM(D824:D900)</f>
        <v>3137116</v>
      </c>
      <c r="E901" s="10">
        <f>D821-D901</f>
        <v>0</v>
      </c>
      <c r="G901" s="19">
        <f>+D901</f>
        <v>3137116</v>
      </c>
    </row>
    <row r="902" spans="1:7" ht="13.35" customHeight="1" x14ac:dyDescent="0.25">
      <c r="D902" s="12"/>
    </row>
    <row r="903" spans="1:7" ht="13.35" customHeight="1" x14ac:dyDescent="0.25">
      <c r="D903" s="12"/>
    </row>
    <row r="904" spans="1:7" ht="13.35" customHeight="1" x14ac:dyDescent="0.25">
      <c r="A904" s="3"/>
      <c r="B904" s="3"/>
      <c r="C904" s="15" t="s">
        <v>619</v>
      </c>
      <c r="D904" s="21"/>
    </row>
    <row r="905" spans="1:7" ht="13.35" customHeight="1" x14ac:dyDescent="0.25">
      <c r="A905" s="3"/>
      <c r="B905" s="3"/>
      <c r="C905" s="15" t="s">
        <v>517</v>
      </c>
      <c r="D905" s="21"/>
    </row>
    <row r="906" spans="1:7" ht="13.35" customHeight="1" x14ac:dyDescent="0.25">
      <c r="A906" s="3"/>
      <c r="B906" s="3"/>
      <c r="C906" s="15"/>
      <c r="D906" s="21"/>
    </row>
    <row r="907" spans="1:7" ht="13.35" customHeight="1" x14ac:dyDescent="0.25">
      <c r="A907" s="7" t="s">
        <v>401</v>
      </c>
      <c r="B907" s="3"/>
      <c r="C907" s="3"/>
      <c r="D907" s="21"/>
    </row>
    <row r="908" spans="1:7" ht="13.35" customHeight="1" x14ac:dyDescent="0.25">
      <c r="A908" t="s">
        <v>518</v>
      </c>
      <c r="B908" t="s">
        <v>409</v>
      </c>
      <c r="C908" t="s">
        <v>410</v>
      </c>
      <c r="D908" s="31">
        <v>55178</v>
      </c>
    </row>
    <row r="909" spans="1:7" ht="13.35" customHeight="1" x14ac:dyDescent="0.25">
      <c r="A909" t="s">
        <v>518</v>
      </c>
      <c r="B909" t="s">
        <v>450</v>
      </c>
      <c r="C909" t="s">
        <v>451</v>
      </c>
      <c r="D909" s="22">
        <v>270580</v>
      </c>
    </row>
    <row r="910" spans="1:7" ht="13.35" customHeight="1" x14ac:dyDescent="0.25">
      <c r="C910" s="16" t="s">
        <v>406</v>
      </c>
      <c r="D910" s="25">
        <f>SUM(D908:D909)</f>
        <v>325758</v>
      </c>
      <c r="F910" s="27">
        <f>+D910</f>
        <v>325758</v>
      </c>
    </row>
    <row r="911" spans="1:7" ht="13.35" customHeight="1" x14ac:dyDescent="0.25">
      <c r="D911" s="12"/>
    </row>
    <row r="912" spans="1:7" ht="13.35" customHeight="1" x14ac:dyDescent="0.25">
      <c r="A912" s="9" t="s">
        <v>403</v>
      </c>
      <c r="D912" s="12"/>
    </row>
    <row r="913" spans="1:4" ht="13.35" customHeight="1" x14ac:dyDescent="0.25">
      <c r="A913" t="s">
        <v>290</v>
      </c>
      <c r="B913" t="s">
        <v>3</v>
      </c>
      <c r="C913" t="s">
        <v>4</v>
      </c>
      <c r="D913" s="12">
        <v>238012</v>
      </c>
    </row>
    <row r="914" spans="1:4" ht="13.35" customHeight="1" x14ac:dyDescent="0.25">
      <c r="A914" t="s">
        <v>290</v>
      </c>
      <c r="B914" t="s">
        <v>13</v>
      </c>
      <c r="C914" t="s">
        <v>14</v>
      </c>
      <c r="D914" s="12">
        <v>18208</v>
      </c>
    </row>
    <row r="915" spans="1:4" ht="13.35" customHeight="1" x14ac:dyDescent="0.25">
      <c r="A915" t="s">
        <v>290</v>
      </c>
      <c r="B915" t="s">
        <v>15</v>
      </c>
      <c r="C915" t="s">
        <v>16</v>
      </c>
      <c r="D915" s="12">
        <v>9152</v>
      </c>
    </row>
    <row r="916" spans="1:4" ht="13.35" customHeight="1" x14ac:dyDescent="0.25">
      <c r="A916" t="s">
        <v>290</v>
      </c>
      <c r="B916" t="s">
        <v>17</v>
      </c>
      <c r="C916" t="s">
        <v>18</v>
      </c>
      <c r="D916" s="12">
        <v>2549</v>
      </c>
    </row>
    <row r="917" spans="1:4" ht="13.35" customHeight="1" x14ac:dyDescent="0.25">
      <c r="A917" t="s">
        <v>290</v>
      </c>
      <c r="B917" t="s">
        <v>19</v>
      </c>
      <c r="C917" t="s">
        <v>20</v>
      </c>
      <c r="D917" s="12">
        <v>924</v>
      </c>
    </row>
    <row r="918" spans="1:4" ht="13.35" customHeight="1" x14ac:dyDescent="0.25">
      <c r="A918" t="s">
        <v>290</v>
      </c>
      <c r="B918" t="s">
        <v>21</v>
      </c>
      <c r="C918" t="s">
        <v>22</v>
      </c>
      <c r="D918" s="12">
        <v>1309</v>
      </c>
    </row>
    <row r="919" spans="1:4" ht="13.35" customHeight="1" x14ac:dyDescent="0.25">
      <c r="A919" t="s">
        <v>290</v>
      </c>
      <c r="B919" t="s">
        <v>23</v>
      </c>
      <c r="C919" t="s">
        <v>24</v>
      </c>
      <c r="D919" s="12">
        <v>64</v>
      </c>
    </row>
    <row r="920" spans="1:4" ht="13.35" customHeight="1" x14ac:dyDescent="0.25">
      <c r="A920" t="s">
        <v>290</v>
      </c>
      <c r="B920" t="s">
        <v>29</v>
      </c>
      <c r="C920" t="s">
        <v>30</v>
      </c>
      <c r="D920" s="12">
        <v>30000</v>
      </c>
    </row>
    <row r="921" spans="1:4" ht="13.35" customHeight="1" x14ac:dyDescent="0.25">
      <c r="A921" t="s">
        <v>290</v>
      </c>
      <c r="B921" t="s">
        <v>43</v>
      </c>
      <c r="C921" t="s">
        <v>44</v>
      </c>
      <c r="D921" s="12">
        <v>1000</v>
      </c>
    </row>
    <row r="922" spans="1:4" ht="13.35" customHeight="1" x14ac:dyDescent="0.25">
      <c r="A922" t="s">
        <v>290</v>
      </c>
      <c r="B922" t="s">
        <v>45</v>
      </c>
      <c r="C922" t="s">
        <v>46</v>
      </c>
      <c r="D922" s="12">
        <v>2000</v>
      </c>
    </row>
    <row r="923" spans="1:4" ht="13.35" customHeight="1" x14ac:dyDescent="0.25">
      <c r="A923" t="s">
        <v>290</v>
      </c>
      <c r="B923" t="s">
        <v>49</v>
      </c>
      <c r="C923" t="s">
        <v>50</v>
      </c>
      <c r="D923" s="12">
        <v>9300</v>
      </c>
    </row>
    <row r="924" spans="1:4" ht="13.35" customHeight="1" x14ac:dyDescent="0.25">
      <c r="A924" t="s">
        <v>290</v>
      </c>
      <c r="B924" t="s">
        <v>51</v>
      </c>
      <c r="C924" t="s">
        <v>52</v>
      </c>
      <c r="D924" s="12">
        <v>2448</v>
      </c>
    </row>
    <row r="925" spans="1:4" ht="13.35" customHeight="1" x14ac:dyDescent="0.25">
      <c r="A925" t="s">
        <v>290</v>
      </c>
      <c r="B925" t="s">
        <v>53</v>
      </c>
      <c r="C925" t="s">
        <v>54</v>
      </c>
      <c r="D925" s="12">
        <v>1512</v>
      </c>
    </row>
    <row r="926" spans="1:4" ht="13.35" customHeight="1" x14ac:dyDescent="0.25">
      <c r="A926" t="s">
        <v>290</v>
      </c>
      <c r="B926" t="s">
        <v>55</v>
      </c>
      <c r="C926" t="s">
        <v>56</v>
      </c>
      <c r="D926" s="12">
        <v>3000</v>
      </c>
    </row>
    <row r="927" spans="1:4" ht="13.35" customHeight="1" x14ac:dyDescent="0.25">
      <c r="A927" t="s">
        <v>290</v>
      </c>
      <c r="B927" t="s">
        <v>57</v>
      </c>
      <c r="C927" t="s">
        <v>58</v>
      </c>
      <c r="D927" s="12">
        <v>1780</v>
      </c>
    </row>
    <row r="928" spans="1:4" ht="13.35" customHeight="1" x14ac:dyDescent="0.25">
      <c r="A928" t="s">
        <v>290</v>
      </c>
      <c r="B928" t="s">
        <v>63</v>
      </c>
      <c r="C928" t="s">
        <v>64</v>
      </c>
      <c r="D928" s="12">
        <v>1500</v>
      </c>
    </row>
    <row r="929" spans="1:7" ht="13.35" customHeight="1" x14ac:dyDescent="0.25">
      <c r="A929" t="s">
        <v>290</v>
      </c>
      <c r="B929" t="s">
        <v>65</v>
      </c>
      <c r="C929" t="s">
        <v>66</v>
      </c>
      <c r="D929" s="12">
        <v>1500</v>
      </c>
    </row>
    <row r="930" spans="1:7" ht="13.35" customHeight="1" x14ac:dyDescent="0.25">
      <c r="A930" t="s">
        <v>290</v>
      </c>
      <c r="B930" t="s">
        <v>69</v>
      </c>
      <c r="C930" t="s">
        <v>70</v>
      </c>
      <c r="D930" s="12">
        <v>600</v>
      </c>
    </row>
    <row r="931" spans="1:7" ht="13.35" customHeight="1" x14ac:dyDescent="0.25">
      <c r="A931" t="s">
        <v>290</v>
      </c>
      <c r="B931" t="s">
        <v>75</v>
      </c>
      <c r="C931" t="s">
        <v>76</v>
      </c>
      <c r="D931" s="13">
        <v>900</v>
      </c>
    </row>
    <row r="932" spans="1:7" ht="13.35" customHeight="1" x14ac:dyDescent="0.25">
      <c r="C932" s="16" t="s">
        <v>406</v>
      </c>
      <c r="D932" s="31">
        <f>SUM(D913:D931)</f>
        <v>325758</v>
      </c>
      <c r="E932" s="27">
        <f>D910-D932</f>
        <v>0</v>
      </c>
      <c r="G932" s="19">
        <f>+D932</f>
        <v>325758</v>
      </c>
    </row>
    <row r="933" spans="1:7" ht="12.75" customHeight="1" x14ac:dyDescent="0.25">
      <c r="D933" s="12"/>
    </row>
    <row r="934" spans="1:7" ht="13.35" customHeight="1" x14ac:dyDescent="0.25">
      <c r="D934" s="12"/>
    </row>
    <row r="935" spans="1:7" ht="13.35" customHeight="1" x14ac:dyDescent="0.25">
      <c r="A935" s="3"/>
      <c r="B935" s="3"/>
      <c r="C935" s="15" t="s">
        <v>519</v>
      </c>
      <c r="D935" s="21"/>
    </row>
    <row r="936" spans="1:7" ht="13.35" customHeight="1" x14ac:dyDescent="0.25">
      <c r="A936" s="3"/>
      <c r="B936" s="3"/>
      <c r="C936" s="15" t="s">
        <v>520</v>
      </c>
      <c r="D936" s="21"/>
    </row>
    <row r="937" spans="1:7" ht="13.35" customHeight="1" x14ac:dyDescent="0.25">
      <c r="A937" s="7" t="s">
        <v>401</v>
      </c>
      <c r="B937" s="3"/>
      <c r="C937" s="3"/>
      <c r="D937" s="21"/>
    </row>
    <row r="938" spans="1:7" ht="13.35" customHeight="1" x14ac:dyDescent="0.25">
      <c r="A938" t="s">
        <v>521</v>
      </c>
      <c r="B938" t="s">
        <v>409</v>
      </c>
      <c r="C938" t="s">
        <v>410</v>
      </c>
      <c r="D938" s="31">
        <v>187650</v>
      </c>
      <c r="F938" s="19">
        <f>+D938</f>
        <v>187650</v>
      </c>
    </row>
    <row r="939" spans="1:7" ht="13.35" customHeight="1" x14ac:dyDescent="0.25">
      <c r="D939" s="12"/>
    </row>
    <row r="940" spans="1:7" ht="13.35" customHeight="1" x14ac:dyDescent="0.25">
      <c r="A940" s="9" t="s">
        <v>403</v>
      </c>
      <c r="D940" s="12"/>
    </row>
    <row r="941" spans="1:7" ht="13.35" customHeight="1" x14ac:dyDescent="0.25">
      <c r="A941" t="s">
        <v>291</v>
      </c>
      <c r="B941" t="s">
        <v>292</v>
      </c>
      <c r="C941" t="s">
        <v>293</v>
      </c>
      <c r="D941" s="12">
        <v>1000</v>
      </c>
    </row>
    <row r="942" spans="1:7" ht="13.35" customHeight="1" x14ac:dyDescent="0.25">
      <c r="A942" t="s">
        <v>291</v>
      </c>
      <c r="B942" t="s">
        <v>294</v>
      </c>
      <c r="C942" t="s">
        <v>295</v>
      </c>
      <c r="D942" s="12">
        <v>5000</v>
      </c>
    </row>
    <row r="943" spans="1:7" ht="13.35" customHeight="1" x14ac:dyDescent="0.25">
      <c r="A943" t="s">
        <v>291</v>
      </c>
      <c r="B943" t="s">
        <v>296</v>
      </c>
      <c r="C943" t="s">
        <v>297</v>
      </c>
      <c r="D943" s="12">
        <v>1500</v>
      </c>
    </row>
    <row r="944" spans="1:7" ht="13.35" customHeight="1" x14ac:dyDescent="0.25">
      <c r="A944" t="s">
        <v>291</v>
      </c>
      <c r="B944" t="s">
        <v>13</v>
      </c>
      <c r="C944" t="s">
        <v>14</v>
      </c>
      <c r="D944" s="12">
        <v>1000</v>
      </c>
    </row>
    <row r="945" spans="1:4" ht="13.35" customHeight="1" x14ac:dyDescent="0.25">
      <c r="A945" t="s">
        <v>291</v>
      </c>
      <c r="B945" t="s">
        <v>15</v>
      </c>
      <c r="C945" t="s">
        <v>16</v>
      </c>
      <c r="D945" s="12">
        <v>1000</v>
      </c>
    </row>
    <row r="946" spans="1:4" ht="13.35" customHeight="1" x14ac:dyDescent="0.25">
      <c r="A946" t="s">
        <v>291</v>
      </c>
      <c r="B946" t="s">
        <v>17</v>
      </c>
      <c r="C946" t="s">
        <v>18</v>
      </c>
      <c r="D946" s="12">
        <v>250</v>
      </c>
    </row>
    <row r="947" spans="1:4" ht="13.35" customHeight="1" x14ac:dyDescent="0.25">
      <c r="A947" t="s">
        <v>291</v>
      </c>
      <c r="B947" t="s">
        <v>19</v>
      </c>
      <c r="C947" t="s">
        <v>20</v>
      </c>
      <c r="D947" s="12">
        <v>150</v>
      </c>
    </row>
    <row r="948" spans="1:4" ht="13.35" customHeight="1" x14ac:dyDescent="0.25">
      <c r="A948" t="s">
        <v>291</v>
      </c>
      <c r="B948" t="s">
        <v>88</v>
      </c>
      <c r="C948" t="s">
        <v>89</v>
      </c>
      <c r="D948" s="12">
        <v>100</v>
      </c>
    </row>
    <row r="949" spans="1:4" ht="13.35" customHeight="1" x14ac:dyDescent="0.25">
      <c r="A949" t="s">
        <v>291</v>
      </c>
      <c r="B949" t="s">
        <v>21</v>
      </c>
      <c r="C949" t="s">
        <v>22</v>
      </c>
      <c r="D949" s="12">
        <v>50</v>
      </c>
    </row>
    <row r="950" spans="1:4" ht="13.35" customHeight="1" x14ac:dyDescent="0.25">
      <c r="A950" t="s">
        <v>291</v>
      </c>
      <c r="B950" t="s">
        <v>35</v>
      </c>
      <c r="C950" t="s">
        <v>36</v>
      </c>
      <c r="D950" s="12">
        <v>315</v>
      </c>
    </row>
    <row r="951" spans="1:4" ht="13.35" customHeight="1" x14ac:dyDescent="0.25">
      <c r="A951" t="s">
        <v>291</v>
      </c>
      <c r="B951" t="s">
        <v>47</v>
      </c>
      <c r="C951" t="s">
        <v>48</v>
      </c>
      <c r="D951" s="12">
        <v>1500</v>
      </c>
    </row>
    <row r="952" spans="1:4" ht="13.35" customHeight="1" x14ac:dyDescent="0.25">
      <c r="A952" t="s">
        <v>291</v>
      </c>
      <c r="B952" t="s">
        <v>298</v>
      </c>
      <c r="C952" t="s">
        <v>299</v>
      </c>
      <c r="D952" s="12">
        <v>3000</v>
      </c>
    </row>
    <row r="953" spans="1:4" ht="13.35" customHeight="1" x14ac:dyDescent="0.25">
      <c r="A953" t="s">
        <v>291</v>
      </c>
      <c r="B953" t="s">
        <v>51</v>
      </c>
      <c r="C953" t="s">
        <v>52</v>
      </c>
      <c r="D953" s="12">
        <v>250</v>
      </c>
    </row>
    <row r="954" spans="1:4" ht="13.35" customHeight="1" x14ac:dyDescent="0.25">
      <c r="A954" t="s">
        <v>291</v>
      </c>
      <c r="B954" t="s">
        <v>304</v>
      </c>
      <c r="C954" t="s">
        <v>72</v>
      </c>
      <c r="D954" s="12">
        <v>500</v>
      </c>
    </row>
    <row r="955" spans="1:4" ht="13.35" customHeight="1" x14ac:dyDescent="0.25">
      <c r="A955" t="s">
        <v>291</v>
      </c>
      <c r="B955" t="s">
        <v>75</v>
      </c>
      <c r="C955" t="s">
        <v>76</v>
      </c>
      <c r="D955" s="12">
        <v>600</v>
      </c>
    </row>
    <row r="956" spans="1:4" ht="13.35" customHeight="1" x14ac:dyDescent="0.25">
      <c r="A956" t="s">
        <v>291</v>
      </c>
      <c r="B956" t="s">
        <v>305</v>
      </c>
      <c r="C956" t="s">
        <v>200</v>
      </c>
      <c r="D956" s="12">
        <v>500</v>
      </c>
    </row>
    <row r="957" spans="1:4" ht="13.35" customHeight="1" x14ac:dyDescent="0.25">
      <c r="A957" t="s">
        <v>291</v>
      </c>
      <c r="B957" t="s">
        <v>306</v>
      </c>
      <c r="C957" t="s">
        <v>307</v>
      </c>
      <c r="D957" s="12">
        <v>2000</v>
      </c>
    </row>
    <row r="958" spans="1:4" ht="13.35" customHeight="1" x14ac:dyDescent="0.25">
      <c r="A958" t="s">
        <v>291</v>
      </c>
      <c r="B958" t="s">
        <v>308</v>
      </c>
      <c r="C958" t="s">
        <v>309</v>
      </c>
      <c r="D958" s="12">
        <v>1000</v>
      </c>
    </row>
    <row r="959" spans="1:4" ht="13.35" customHeight="1" x14ac:dyDescent="0.25">
      <c r="A959" t="s">
        <v>310</v>
      </c>
      <c r="B959" t="s">
        <v>311</v>
      </c>
      <c r="C959" t="s">
        <v>312</v>
      </c>
      <c r="D959" s="12">
        <v>250</v>
      </c>
    </row>
    <row r="960" spans="1:4" ht="13.35" customHeight="1" x14ac:dyDescent="0.25">
      <c r="A960" t="s">
        <v>310</v>
      </c>
      <c r="B960" t="s">
        <v>302</v>
      </c>
      <c r="C960" t="s">
        <v>303</v>
      </c>
      <c r="D960" s="12">
        <v>1500</v>
      </c>
    </row>
    <row r="961" spans="1:4" ht="13.35" customHeight="1" x14ac:dyDescent="0.25">
      <c r="A961" t="s">
        <v>310</v>
      </c>
      <c r="B961" t="s">
        <v>65</v>
      </c>
      <c r="C961" t="s">
        <v>66</v>
      </c>
      <c r="D961" s="12">
        <v>3430</v>
      </c>
    </row>
    <row r="962" spans="1:4" ht="13.35" customHeight="1" x14ac:dyDescent="0.25">
      <c r="A962" t="s">
        <v>313</v>
      </c>
      <c r="B962" t="s">
        <v>314</v>
      </c>
      <c r="C962" t="s">
        <v>193</v>
      </c>
      <c r="D962" s="12">
        <v>500</v>
      </c>
    </row>
    <row r="963" spans="1:4" ht="13.35" customHeight="1" x14ac:dyDescent="0.25">
      <c r="A963" t="s">
        <v>313</v>
      </c>
      <c r="B963" t="s">
        <v>315</v>
      </c>
      <c r="C963" t="s">
        <v>93</v>
      </c>
      <c r="D963" s="12">
        <v>500</v>
      </c>
    </row>
    <row r="964" spans="1:4" ht="13.35" customHeight="1" x14ac:dyDescent="0.25">
      <c r="A964" t="s">
        <v>313</v>
      </c>
      <c r="B964" t="s">
        <v>35</v>
      </c>
      <c r="C964" t="s">
        <v>36</v>
      </c>
      <c r="D964" s="12">
        <v>350</v>
      </c>
    </row>
    <row r="965" spans="1:4" ht="13.35" customHeight="1" x14ac:dyDescent="0.25">
      <c r="A965" t="s">
        <v>313</v>
      </c>
      <c r="B965" t="s">
        <v>49</v>
      </c>
      <c r="C965" t="s">
        <v>50</v>
      </c>
      <c r="D965" s="12">
        <v>1000</v>
      </c>
    </row>
    <row r="966" spans="1:4" ht="13.35" customHeight="1" x14ac:dyDescent="0.25">
      <c r="A966" t="s">
        <v>313</v>
      </c>
      <c r="B966" t="s">
        <v>298</v>
      </c>
      <c r="C966" t="s">
        <v>299</v>
      </c>
      <c r="D966" s="12">
        <v>1000</v>
      </c>
    </row>
    <row r="967" spans="1:4" ht="13.35" customHeight="1" x14ac:dyDescent="0.25">
      <c r="A967" t="s">
        <v>313</v>
      </c>
      <c r="B967" t="s">
        <v>316</v>
      </c>
      <c r="C967" t="s">
        <v>317</v>
      </c>
      <c r="D967" s="12">
        <v>350</v>
      </c>
    </row>
    <row r="968" spans="1:4" ht="13.35" customHeight="1" x14ac:dyDescent="0.25">
      <c r="A968" t="s">
        <v>313</v>
      </c>
      <c r="B968" t="s">
        <v>300</v>
      </c>
      <c r="C968" t="s">
        <v>52</v>
      </c>
      <c r="D968" s="12">
        <v>400</v>
      </c>
    </row>
    <row r="969" spans="1:4" ht="13.35" customHeight="1" x14ac:dyDescent="0.25">
      <c r="A969" t="s">
        <v>313</v>
      </c>
      <c r="B969" t="s">
        <v>318</v>
      </c>
      <c r="C969" t="s">
        <v>54</v>
      </c>
      <c r="D969" s="12">
        <v>150</v>
      </c>
    </row>
    <row r="970" spans="1:4" ht="13.35" customHeight="1" x14ac:dyDescent="0.25">
      <c r="A970" t="s">
        <v>313</v>
      </c>
      <c r="B970" t="s">
        <v>301</v>
      </c>
      <c r="C970" t="s">
        <v>56</v>
      </c>
      <c r="D970" s="12">
        <v>250</v>
      </c>
    </row>
    <row r="971" spans="1:4" ht="13.35" customHeight="1" x14ac:dyDescent="0.25">
      <c r="A971" t="s">
        <v>313</v>
      </c>
      <c r="B971" t="s">
        <v>59</v>
      </c>
      <c r="C971" t="s">
        <v>60</v>
      </c>
      <c r="D971" s="12">
        <v>300</v>
      </c>
    </row>
    <row r="972" spans="1:4" ht="13.35" customHeight="1" x14ac:dyDescent="0.25">
      <c r="A972" t="s">
        <v>313</v>
      </c>
      <c r="B972" t="s">
        <v>63</v>
      </c>
      <c r="C972" t="s">
        <v>64</v>
      </c>
      <c r="D972" s="12">
        <v>1300</v>
      </c>
    </row>
    <row r="973" spans="1:4" ht="13.35" customHeight="1" x14ac:dyDescent="0.25">
      <c r="A973" t="s">
        <v>313</v>
      </c>
      <c r="B973" t="s">
        <v>67</v>
      </c>
      <c r="C973" t="s">
        <v>68</v>
      </c>
      <c r="D973" s="12">
        <v>2500</v>
      </c>
    </row>
    <row r="974" spans="1:4" ht="13.35" customHeight="1" x14ac:dyDescent="0.25">
      <c r="A974" t="s">
        <v>313</v>
      </c>
      <c r="B974" t="s">
        <v>77</v>
      </c>
      <c r="C974" t="s">
        <v>78</v>
      </c>
      <c r="D974" s="12">
        <v>300</v>
      </c>
    </row>
    <row r="975" spans="1:4" ht="13.35" customHeight="1" x14ac:dyDescent="0.25">
      <c r="A975" t="s">
        <v>319</v>
      </c>
      <c r="B975" t="s">
        <v>320</v>
      </c>
      <c r="C975" t="s">
        <v>321</v>
      </c>
      <c r="D975" s="12">
        <v>500</v>
      </c>
    </row>
    <row r="976" spans="1:4" ht="13.35" customHeight="1" x14ac:dyDescent="0.25">
      <c r="A976" t="s">
        <v>319</v>
      </c>
      <c r="B976" t="s">
        <v>322</v>
      </c>
      <c r="C976" t="s">
        <v>323</v>
      </c>
      <c r="D976" s="12">
        <v>250</v>
      </c>
    </row>
    <row r="977" spans="1:7" ht="13.35" customHeight="1" x14ac:dyDescent="0.25">
      <c r="A977" t="s">
        <v>319</v>
      </c>
      <c r="B977" t="s">
        <v>324</v>
      </c>
      <c r="C977" t="s">
        <v>325</v>
      </c>
      <c r="D977" s="12">
        <v>200</v>
      </c>
    </row>
    <row r="978" spans="1:7" ht="13.35" customHeight="1" x14ac:dyDescent="0.25">
      <c r="A978" t="s">
        <v>319</v>
      </c>
      <c r="B978" t="s">
        <v>326</v>
      </c>
      <c r="C978" t="s">
        <v>327</v>
      </c>
      <c r="D978" s="12">
        <v>300</v>
      </c>
    </row>
    <row r="979" spans="1:7" ht="13.35" customHeight="1" x14ac:dyDescent="0.25">
      <c r="A979" t="s">
        <v>319</v>
      </c>
      <c r="B979" t="s">
        <v>82</v>
      </c>
      <c r="C979" t="s">
        <v>83</v>
      </c>
      <c r="D979" s="13">
        <v>152605</v>
      </c>
    </row>
    <row r="980" spans="1:7" ht="13.35" customHeight="1" x14ac:dyDescent="0.25">
      <c r="C980" s="16" t="s">
        <v>406</v>
      </c>
      <c r="D980" s="31">
        <f>SUM(D941:D979)</f>
        <v>187650</v>
      </c>
      <c r="E980" s="10">
        <f>D938-D980</f>
        <v>0</v>
      </c>
      <c r="G980" s="19">
        <f>+D980</f>
        <v>187650</v>
      </c>
    </row>
    <row r="981" spans="1:7" ht="12.75" customHeight="1" x14ac:dyDescent="0.25">
      <c r="D981" s="12"/>
    </row>
    <row r="982" spans="1:7" ht="13.35" customHeight="1" x14ac:dyDescent="0.25">
      <c r="D982" s="12"/>
    </row>
    <row r="983" spans="1:7" ht="13.35" customHeight="1" x14ac:dyDescent="0.25">
      <c r="A983" s="3"/>
      <c r="B983" s="3"/>
      <c r="C983" s="15" t="s">
        <v>620</v>
      </c>
      <c r="D983" s="21"/>
    </row>
    <row r="984" spans="1:7" ht="13.35" customHeight="1" x14ac:dyDescent="0.25">
      <c r="A984" s="3"/>
      <c r="B984" s="3"/>
      <c r="C984" s="15" t="s">
        <v>522</v>
      </c>
      <c r="D984" s="21"/>
    </row>
    <row r="985" spans="1:7" ht="13.35" customHeight="1" x14ac:dyDescent="0.25">
      <c r="A985" s="3"/>
      <c r="B985" s="3"/>
      <c r="C985" s="3"/>
      <c r="D985" s="21"/>
    </row>
    <row r="986" spans="1:7" ht="13.35" customHeight="1" x14ac:dyDescent="0.25">
      <c r="A986" s="7" t="s">
        <v>401</v>
      </c>
      <c r="B986" s="3"/>
      <c r="C986" s="3"/>
      <c r="D986" s="21"/>
    </row>
    <row r="987" spans="1:7" ht="13.35" customHeight="1" x14ac:dyDescent="0.25">
      <c r="A987" t="s">
        <v>523</v>
      </c>
      <c r="B987" t="s">
        <v>409</v>
      </c>
      <c r="C987" t="s">
        <v>410</v>
      </c>
      <c r="D987" s="31">
        <v>146753</v>
      </c>
    </row>
    <row r="988" spans="1:7" ht="13.35" customHeight="1" x14ac:dyDescent="0.25">
      <c r="A988" t="s">
        <v>523</v>
      </c>
      <c r="B988" t="s">
        <v>450</v>
      </c>
      <c r="C988" t="s">
        <v>451</v>
      </c>
      <c r="D988" s="30">
        <v>71300</v>
      </c>
    </row>
    <row r="989" spans="1:7" ht="13.35" customHeight="1" x14ac:dyDescent="0.25">
      <c r="C989" s="16" t="s">
        <v>406</v>
      </c>
      <c r="D989" s="12">
        <f>SUM(D987:D988)</f>
        <v>218053</v>
      </c>
      <c r="F989" s="10">
        <f>+D989</f>
        <v>218053</v>
      </c>
    </row>
    <row r="990" spans="1:7" ht="13.35" customHeight="1" x14ac:dyDescent="0.25">
      <c r="D990" s="12"/>
    </row>
    <row r="991" spans="1:7" ht="13.35" customHeight="1" x14ac:dyDescent="0.25">
      <c r="A991" s="9" t="s">
        <v>403</v>
      </c>
      <c r="D991" s="12"/>
    </row>
    <row r="992" spans="1:7" ht="13.35" customHeight="1" x14ac:dyDescent="0.25">
      <c r="A992" t="s">
        <v>328</v>
      </c>
      <c r="B992" t="s">
        <v>9</v>
      </c>
      <c r="C992" t="s">
        <v>10</v>
      </c>
      <c r="D992" s="12">
        <v>50489</v>
      </c>
    </row>
    <row r="993" spans="1:7" ht="13.35" customHeight="1" x14ac:dyDescent="0.25">
      <c r="A993" t="s">
        <v>328</v>
      </c>
      <c r="B993" t="s">
        <v>13</v>
      </c>
      <c r="C993" t="s">
        <v>14</v>
      </c>
      <c r="D993" s="12">
        <v>3862</v>
      </c>
    </row>
    <row r="994" spans="1:7" ht="13.35" customHeight="1" x14ac:dyDescent="0.25">
      <c r="A994" t="s">
        <v>328</v>
      </c>
      <c r="B994" t="s">
        <v>15</v>
      </c>
      <c r="C994" t="s">
        <v>16</v>
      </c>
      <c r="D994" s="12">
        <v>24</v>
      </c>
    </row>
    <row r="995" spans="1:7" ht="13.35" customHeight="1" x14ac:dyDescent="0.25">
      <c r="A995" t="s">
        <v>328</v>
      </c>
      <c r="B995" t="s">
        <v>17</v>
      </c>
      <c r="C995" t="s">
        <v>18</v>
      </c>
      <c r="D995" s="12">
        <v>540</v>
      </c>
    </row>
    <row r="996" spans="1:7" ht="13.35" customHeight="1" x14ac:dyDescent="0.25">
      <c r="A996" t="s">
        <v>328</v>
      </c>
      <c r="B996" t="s">
        <v>19</v>
      </c>
      <c r="C996" t="s">
        <v>20</v>
      </c>
      <c r="D996" s="12">
        <v>196</v>
      </c>
    </row>
    <row r="997" spans="1:7" ht="13.35" customHeight="1" x14ac:dyDescent="0.25">
      <c r="A997" t="s">
        <v>328</v>
      </c>
      <c r="B997" t="s">
        <v>21</v>
      </c>
      <c r="C997" t="s">
        <v>22</v>
      </c>
      <c r="D997" s="12">
        <v>277</v>
      </c>
    </row>
    <row r="998" spans="1:7" ht="13.35" customHeight="1" x14ac:dyDescent="0.25">
      <c r="A998" t="s">
        <v>328</v>
      </c>
      <c r="B998" t="s">
        <v>23</v>
      </c>
      <c r="C998" t="s">
        <v>24</v>
      </c>
      <c r="D998" s="12">
        <v>21</v>
      </c>
    </row>
    <row r="999" spans="1:7" ht="13.35" customHeight="1" x14ac:dyDescent="0.25">
      <c r="A999" t="s">
        <v>328</v>
      </c>
      <c r="B999" t="s">
        <v>29</v>
      </c>
      <c r="C999" t="s">
        <v>30</v>
      </c>
      <c r="D999" s="12">
        <v>97500</v>
      </c>
    </row>
    <row r="1000" spans="1:7" ht="13.35" customHeight="1" x14ac:dyDescent="0.25">
      <c r="A1000" t="s">
        <v>328</v>
      </c>
      <c r="B1000" t="s">
        <v>43</v>
      </c>
      <c r="C1000" t="s">
        <v>44</v>
      </c>
      <c r="D1000" s="12">
        <v>1000</v>
      </c>
    </row>
    <row r="1001" spans="1:7" ht="13.35" customHeight="1" x14ac:dyDescent="0.25">
      <c r="A1001" t="s">
        <v>328</v>
      </c>
      <c r="B1001" t="s">
        <v>45</v>
      </c>
      <c r="C1001" t="s">
        <v>46</v>
      </c>
      <c r="D1001" s="12">
        <v>1400</v>
      </c>
    </row>
    <row r="1002" spans="1:7" ht="13.35" customHeight="1" x14ac:dyDescent="0.25">
      <c r="A1002" t="s">
        <v>328</v>
      </c>
      <c r="B1002" t="s">
        <v>49</v>
      </c>
      <c r="C1002" t="s">
        <v>50</v>
      </c>
      <c r="D1002" s="12">
        <v>3579</v>
      </c>
    </row>
    <row r="1003" spans="1:7" ht="13.35" customHeight="1" x14ac:dyDescent="0.25">
      <c r="A1003" t="s">
        <v>328</v>
      </c>
      <c r="B1003" t="s">
        <v>65</v>
      </c>
      <c r="C1003" t="s">
        <v>66</v>
      </c>
      <c r="D1003" s="12">
        <v>450</v>
      </c>
    </row>
    <row r="1004" spans="1:7" ht="13.35" customHeight="1" x14ac:dyDescent="0.25">
      <c r="A1004" t="s">
        <v>328</v>
      </c>
      <c r="B1004" t="s">
        <v>77</v>
      </c>
      <c r="C1004" t="s">
        <v>78</v>
      </c>
      <c r="D1004" s="12">
        <v>100</v>
      </c>
    </row>
    <row r="1005" spans="1:7" ht="13.35" customHeight="1" x14ac:dyDescent="0.25">
      <c r="A1005" t="s">
        <v>328</v>
      </c>
      <c r="B1005" t="s">
        <v>79</v>
      </c>
      <c r="C1005" t="s">
        <v>80</v>
      </c>
      <c r="D1005" s="12">
        <v>2800</v>
      </c>
    </row>
    <row r="1006" spans="1:7" ht="13.35" customHeight="1" x14ac:dyDescent="0.25">
      <c r="A1006" t="s">
        <v>329</v>
      </c>
      <c r="B1006" t="s">
        <v>82</v>
      </c>
      <c r="C1006" t="s">
        <v>83</v>
      </c>
      <c r="D1006" s="13">
        <v>55815</v>
      </c>
    </row>
    <row r="1007" spans="1:7" ht="13.35" customHeight="1" x14ac:dyDescent="0.25">
      <c r="C1007" s="16" t="s">
        <v>406</v>
      </c>
      <c r="D1007" s="31">
        <f>SUM(D992:D1006)</f>
        <v>218053</v>
      </c>
      <c r="E1007" s="10">
        <f>D989-D1007</f>
        <v>0</v>
      </c>
      <c r="G1007" s="19">
        <f>+D1007</f>
        <v>218053</v>
      </c>
    </row>
    <row r="1008" spans="1:7" ht="13.35" customHeight="1" x14ac:dyDescent="0.25">
      <c r="D1008" s="12"/>
    </row>
    <row r="1009" spans="1:6" ht="13.35" customHeight="1" x14ac:dyDescent="0.25">
      <c r="D1009" s="12"/>
    </row>
    <row r="1010" spans="1:6" ht="13.35" customHeight="1" x14ac:dyDescent="0.25">
      <c r="A1010" s="3"/>
      <c r="B1010" s="3"/>
      <c r="C1010" s="15" t="s">
        <v>600</v>
      </c>
      <c r="D1010" s="21"/>
    </row>
    <row r="1011" spans="1:6" ht="13.35" customHeight="1" x14ac:dyDescent="0.25">
      <c r="A1011" s="3"/>
      <c r="B1011" s="3"/>
      <c r="C1011" s="15" t="s">
        <v>524</v>
      </c>
      <c r="D1011" s="21"/>
    </row>
    <row r="1012" spans="1:6" ht="13.35" customHeight="1" x14ac:dyDescent="0.25">
      <c r="A1012" s="3"/>
      <c r="B1012" s="3"/>
      <c r="C1012" s="3"/>
      <c r="D1012" s="21"/>
    </row>
    <row r="1013" spans="1:6" ht="13.35" customHeight="1" x14ac:dyDescent="0.25">
      <c r="A1013" s="7" t="s">
        <v>401</v>
      </c>
      <c r="B1013" s="3"/>
      <c r="C1013" s="3"/>
      <c r="D1013" s="21"/>
    </row>
    <row r="1014" spans="1:6" ht="13.35" customHeight="1" x14ac:dyDescent="0.25">
      <c r="A1014" t="s">
        <v>525</v>
      </c>
      <c r="B1014" t="s">
        <v>409</v>
      </c>
      <c r="C1014" t="s">
        <v>410</v>
      </c>
      <c r="D1014" s="31">
        <v>118343</v>
      </c>
    </row>
    <row r="1015" spans="1:6" ht="13.35" customHeight="1" x14ac:dyDescent="0.25">
      <c r="A1015" t="s">
        <v>525</v>
      </c>
      <c r="B1015" t="s">
        <v>450</v>
      </c>
      <c r="C1015" t="s">
        <v>451</v>
      </c>
      <c r="D1015" s="29">
        <v>254000</v>
      </c>
    </row>
    <row r="1016" spans="1:6" ht="13.35" customHeight="1" x14ac:dyDescent="0.25">
      <c r="A1016" t="s">
        <v>525</v>
      </c>
      <c r="B1016" t="s">
        <v>526</v>
      </c>
      <c r="C1016" t="s">
        <v>527</v>
      </c>
      <c r="D1016" s="30">
        <v>24000</v>
      </c>
    </row>
    <row r="1017" spans="1:6" ht="13.35" customHeight="1" x14ac:dyDescent="0.25">
      <c r="C1017" s="16" t="s">
        <v>406</v>
      </c>
      <c r="D1017" s="12">
        <f>SUM(D1014:D1016)</f>
        <v>396343</v>
      </c>
      <c r="F1017" s="10">
        <f>+D1017</f>
        <v>396343</v>
      </c>
    </row>
    <row r="1018" spans="1:6" ht="13.35" customHeight="1" x14ac:dyDescent="0.25">
      <c r="D1018" s="12"/>
    </row>
    <row r="1019" spans="1:6" ht="13.35" customHeight="1" x14ac:dyDescent="0.25">
      <c r="A1019" s="9" t="s">
        <v>403</v>
      </c>
      <c r="D1019" s="12"/>
    </row>
    <row r="1020" spans="1:6" ht="13.35" customHeight="1" x14ac:dyDescent="0.25">
      <c r="A1020" t="s">
        <v>330</v>
      </c>
      <c r="B1020" t="s">
        <v>3</v>
      </c>
      <c r="C1020" t="s">
        <v>4</v>
      </c>
      <c r="D1020" s="12">
        <v>81092</v>
      </c>
    </row>
    <row r="1021" spans="1:6" ht="13.35" customHeight="1" x14ac:dyDescent="0.25">
      <c r="A1021" t="s">
        <v>330</v>
      </c>
      <c r="B1021" t="s">
        <v>9</v>
      </c>
      <c r="C1021" t="s">
        <v>10</v>
      </c>
      <c r="D1021" s="12">
        <v>13844</v>
      </c>
    </row>
    <row r="1022" spans="1:6" ht="13.35" customHeight="1" x14ac:dyDescent="0.25">
      <c r="A1022" t="s">
        <v>330</v>
      </c>
      <c r="B1022" t="s">
        <v>11</v>
      </c>
      <c r="C1022" t="s">
        <v>12</v>
      </c>
      <c r="D1022" s="12">
        <v>1200</v>
      </c>
    </row>
    <row r="1023" spans="1:6" ht="13.35" customHeight="1" x14ac:dyDescent="0.25">
      <c r="A1023" t="s">
        <v>330</v>
      </c>
      <c r="B1023" t="s">
        <v>13</v>
      </c>
      <c r="C1023" t="s">
        <v>14</v>
      </c>
      <c r="D1023" s="12">
        <v>7354</v>
      </c>
    </row>
    <row r="1024" spans="1:6" ht="13.35" customHeight="1" x14ac:dyDescent="0.25">
      <c r="A1024" t="s">
        <v>330</v>
      </c>
      <c r="B1024" t="s">
        <v>15</v>
      </c>
      <c r="C1024" t="s">
        <v>16</v>
      </c>
      <c r="D1024" s="12">
        <v>1061</v>
      </c>
    </row>
    <row r="1025" spans="1:4" ht="13.35" customHeight="1" x14ac:dyDescent="0.25">
      <c r="A1025" t="s">
        <v>330</v>
      </c>
      <c r="B1025" t="s">
        <v>17</v>
      </c>
      <c r="C1025" t="s">
        <v>18</v>
      </c>
      <c r="D1025" s="12">
        <v>1030</v>
      </c>
    </row>
    <row r="1026" spans="1:4" ht="13.35" customHeight="1" x14ac:dyDescent="0.25">
      <c r="A1026" t="s">
        <v>330</v>
      </c>
      <c r="B1026" t="s">
        <v>19</v>
      </c>
      <c r="C1026" t="s">
        <v>20</v>
      </c>
      <c r="D1026" s="12">
        <v>373</v>
      </c>
    </row>
    <row r="1027" spans="1:4" ht="13.35" customHeight="1" x14ac:dyDescent="0.25">
      <c r="A1027" t="s">
        <v>330</v>
      </c>
      <c r="B1027" t="s">
        <v>21</v>
      </c>
      <c r="C1027" t="s">
        <v>22</v>
      </c>
      <c r="D1027" s="12">
        <v>522</v>
      </c>
    </row>
    <row r="1028" spans="1:4" ht="13.35" customHeight="1" x14ac:dyDescent="0.25">
      <c r="A1028" t="s">
        <v>330</v>
      </c>
      <c r="B1028" t="s">
        <v>23</v>
      </c>
      <c r="C1028" t="s">
        <v>24</v>
      </c>
      <c r="D1028" s="12">
        <v>29</v>
      </c>
    </row>
    <row r="1029" spans="1:4" ht="13.35" customHeight="1" x14ac:dyDescent="0.25">
      <c r="A1029" t="s">
        <v>330</v>
      </c>
      <c r="B1029" t="s">
        <v>29</v>
      </c>
      <c r="C1029" t="s">
        <v>30</v>
      </c>
      <c r="D1029" s="12">
        <v>258844</v>
      </c>
    </row>
    <row r="1030" spans="1:4" ht="13.35" customHeight="1" x14ac:dyDescent="0.25">
      <c r="A1030" t="s">
        <v>330</v>
      </c>
      <c r="B1030" t="s">
        <v>33</v>
      </c>
      <c r="C1030" t="s">
        <v>34</v>
      </c>
      <c r="D1030" s="12">
        <v>456</v>
      </c>
    </row>
    <row r="1031" spans="1:4" ht="13.35" customHeight="1" x14ac:dyDescent="0.25">
      <c r="A1031" t="s">
        <v>330</v>
      </c>
      <c r="B1031" t="s">
        <v>37</v>
      </c>
      <c r="C1031" t="s">
        <v>38</v>
      </c>
      <c r="D1031" s="12">
        <v>4500</v>
      </c>
    </row>
    <row r="1032" spans="1:4" ht="13.35" customHeight="1" x14ac:dyDescent="0.25">
      <c r="A1032" t="s">
        <v>330</v>
      </c>
      <c r="B1032" t="s">
        <v>121</v>
      </c>
      <c r="C1032" t="s">
        <v>122</v>
      </c>
      <c r="D1032" s="12">
        <v>500</v>
      </c>
    </row>
    <row r="1033" spans="1:4" ht="13.35" customHeight="1" x14ac:dyDescent="0.25">
      <c r="A1033" t="s">
        <v>330</v>
      </c>
      <c r="B1033" t="s">
        <v>39</v>
      </c>
      <c r="C1033" t="s">
        <v>40</v>
      </c>
      <c r="D1033" s="12">
        <v>50</v>
      </c>
    </row>
    <row r="1034" spans="1:4" ht="13.35" customHeight="1" x14ac:dyDescent="0.25">
      <c r="A1034" t="s">
        <v>330</v>
      </c>
      <c r="B1034" t="s">
        <v>96</v>
      </c>
      <c r="C1034" t="s">
        <v>97</v>
      </c>
      <c r="D1034" s="12">
        <v>1800</v>
      </c>
    </row>
    <row r="1035" spans="1:4" ht="13.35" customHeight="1" x14ac:dyDescent="0.25">
      <c r="A1035" t="s">
        <v>330</v>
      </c>
      <c r="B1035" t="s">
        <v>43</v>
      </c>
      <c r="C1035" t="s">
        <v>44</v>
      </c>
      <c r="D1035" s="12">
        <v>3500</v>
      </c>
    </row>
    <row r="1036" spans="1:4" ht="13.35" customHeight="1" x14ac:dyDescent="0.25">
      <c r="A1036" t="s">
        <v>330</v>
      </c>
      <c r="B1036" t="s">
        <v>45</v>
      </c>
      <c r="C1036" t="s">
        <v>46</v>
      </c>
      <c r="D1036" s="12">
        <v>2000</v>
      </c>
    </row>
    <row r="1037" spans="1:4" ht="13.35" customHeight="1" x14ac:dyDescent="0.25">
      <c r="A1037" t="s">
        <v>330</v>
      </c>
      <c r="B1037" t="s">
        <v>212</v>
      </c>
      <c r="C1037" t="s">
        <v>213</v>
      </c>
      <c r="D1037" s="12">
        <v>200</v>
      </c>
    </row>
    <row r="1038" spans="1:4" ht="13.35" customHeight="1" x14ac:dyDescent="0.25">
      <c r="A1038" t="s">
        <v>330</v>
      </c>
      <c r="B1038" t="s">
        <v>47</v>
      </c>
      <c r="C1038" t="s">
        <v>48</v>
      </c>
      <c r="D1038" s="12">
        <v>250</v>
      </c>
    </row>
    <row r="1039" spans="1:4" ht="13.35" customHeight="1" x14ac:dyDescent="0.25">
      <c r="A1039" t="s">
        <v>330</v>
      </c>
      <c r="B1039" t="s">
        <v>49</v>
      </c>
      <c r="C1039" t="s">
        <v>50</v>
      </c>
      <c r="D1039" s="12">
        <v>687</v>
      </c>
    </row>
    <row r="1040" spans="1:4" ht="13.35" customHeight="1" x14ac:dyDescent="0.25">
      <c r="A1040" t="s">
        <v>330</v>
      </c>
      <c r="B1040" t="s">
        <v>51</v>
      </c>
      <c r="C1040" t="s">
        <v>52</v>
      </c>
      <c r="D1040" s="12">
        <v>726</v>
      </c>
    </row>
    <row r="1041" spans="1:7" ht="13.35" customHeight="1" x14ac:dyDescent="0.25">
      <c r="A1041" t="s">
        <v>330</v>
      </c>
      <c r="B1041" t="s">
        <v>53</v>
      </c>
      <c r="C1041" t="s">
        <v>54</v>
      </c>
      <c r="D1041" s="12">
        <v>500</v>
      </c>
    </row>
    <row r="1042" spans="1:7" ht="13.35" customHeight="1" x14ac:dyDescent="0.25">
      <c r="A1042" t="s">
        <v>330</v>
      </c>
      <c r="B1042" t="s">
        <v>55</v>
      </c>
      <c r="C1042" t="s">
        <v>56</v>
      </c>
      <c r="D1042" s="12">
        <v>3000</v>
      </c>
    </row>
    <row r="1043" spans="1:7" ht="13.35" customHeight="1" x14ac:dyDescent="0.25">
      <c r="A1043" t="s">
        <v>330</v>
      </c>
      <c r="B1043" t="s">
        <v>57</v>
      </c>
      <c r="C1043" t="s">
        <v>58</v>
      </c>
      <c r="D1043" s="12">
        <v>1000</v>
      </c>
    </row>
    <row r="1044" spans="1:7" ht="13.35" customHeight="1" x14ac:dyDescent="0.25">
      <c r="A1044" t="s">
        <v>330</v>
      </c>
      <c r="B1044" t="s">
        <v>59</v>
      </c>
      <c r="C1044" t="s">
        <v>60</v>
      </c>
      <c r="D1044" s="12">
        <v>7000</v>
      </c>
    </row>
    <row r="1045" spans="1:7" ht="13.35" customHeight="1" x14ac:dyDescent="0.25">
      <c r="A1045" t="s">
        <v>330</v>
      </c>
      <c r="B1045" t="s">
        <v>63</v>
      </c>
      <c r="C1045" t="s">
        <v>64</v>
      </c>
      <c r="D1045" s="12">
        <v>900</v>
      </c>
    </row>
    <row r="1046" spans="1:7" ht="13.35" customHeight="1" x14ac:dyDescent="0.25">
      <c r="A1046" t="s">
        <v>330</v>
      </c>
      <c r="B1046" t="s">
        <v>65</v>
      </c>
      <c r="C1046" t="s">
        <v>66</v>
      </c>
      <c r="D1046" s="12">
        <v>1500</v>
      </c>
    </row>
    <row r="1047" spans="1:7" ht="13.35" customHeight="1" x14ac:dyDescent="0.25">
      <c r="A1047" t="s">
        <v>330</v>
      </c>
      <c r="B1047" t="s">
        <v>69</v>
      </c>
      <c r="C1047" t="s">
        <v>70</v>
      </c>
      <c r="D1047" s="12">
        <v>750</v>
      </c>
    </row>
    <row r="1048" spans="1:7" ht="13.35" customHeight="1" x14ac:dyDescent="0.25">
      <c r="A1048" t="s">
        <v>330</v>
      </c>
      <c r="B1048" t="s">
        <v>75</v>
      </c>
      <c r="C1048" t="s">
        <v>76</v>
      </c>
      <c r="D1048" s="12">
        <v>350</v>
      </c>
    </row>
    <row r="1049" spans="1:7" ht="13.35" customHeight="1" x14ac:dyDescent="0.25">
      <c r="A1049" t="s">
        <v>330</v>
      </c>
      <c r="B1049" t="s">
        <v>77</v>
      </c>
      <c r="C1049" t="s">
        <v>78</v>
      </c>
      <c r="D1049" s="12">
        <v>75</v>
      </c>
    </row>
    <row r="1050" spans="1:7" ht="13.35" customHeight="1" x14ac:dyDescent="0.25">
      <c r="A1050" t="s">
        <v>330</v>
      </c>
      <c r="B1050" t="s">
        <v>79</v>
      </c>
      <c r="C1050" t="s">
        <v>80</v>
      </c>
      <c r="D1050" s="12">
        <v>1000</v>
      </c>
    </row>
    <row r="1051" spans="1:7" ht="13.35" customHeight="1" x14ac:dyDescent="0.25">
      <c r="A1051" t="s">
        <v>330</v>
      </c>
      <c r="B1051" t="s">
        <v>214</v>
      </c>
      <c r="C1051" t="s">
        <v>215</v>
      </c>
      <c r="D1051" s="13">
        <v>250</v>
      </c>
    </row>
    <row r="1052" spans="1:7" ht="13.35" customHeight="1" x14ac:dyDescent="0.25">
      <c r="C1052" s="16" t="s">
        <v>406</v>
      </c>
      <c r="D1052" s="31">
        <f>SUM(D1020:D1051)</f>
        <v>396343</v>
      </c>
      <c r="E1052" s="10">
        <f>D1017-D1052</f>
        <v>0</v>
      </c>
      <c r="G1052" s="19">
        <f>+D1052</f>
        <v>396343</v>
      </c>
    </row>
    <row r="1053" spans="1:7" ht="13.35" customHeight="1" x14ac:dyDescent="0.25">
      <c r="D1053" s="12"/>
    </row>
    <row r="1054" spans="1:7" ht="13.35" customHeight="1" x14ac:dyDescent="0.25">
      <c r="D1054" s="12"/>
    </row>
    <row r="1055" spans="1:7" ht="13.35" customHeight="1" x14ac:dyDescent="0.25">
      <c r="A1055" s="3"/>
      <c r="B1055" s="3"/>
      <c r="C1055" s="15" t="s">
        <v>601</v>
      </c>
      <c r="D1055" s="23"/>
    </row>
    <row r="1056" spans="1:7" ht="13.35" customHeight="1" x14ac:dyDescent="0.25">
      <c r="A1056" s="3"/>
      <c r="B1056" s="3"/>
      <c r="C1056" s="15" t="s">
        <v>528</v>
      </c>
      <c r="D1056" s="23"/>
    </row>
    <row r="1057" spans="1:6" ht="13.35" customHeight="1" x14ac:dyDescent="0.25">
      <c r="A1057" s="3"/>
      <c r="B1057" s="3"/>
      <c r="C1057" s="3"/>
      <c r="D1057" s="23"/>
    </row>
    <row r="1058" spans="1:6" ht="13.35" customHeight="1" x14ac:dyDescent="0.25">
      <c r="A1058" s="7" t="s">
        <v>401</v>
      </c>
      <c r="B1058" s="3"/>
      <c r="C1058" s="3"/>
      <c r="D1058" s="23"/>
    </row>
    <row r="1059" spans="1:6" ht="13.35" customHeight="1" x14ac:dyDescent="0.25">
      <c r="A1059" t="s">
        <v>529</v>
      </c>
      <c r="B1059" t="s">
        <v>409</v>
      </c>
      <c r="C1059" t="s">
        <v>410</v>
      </c>
      <c r="D1059" s="31">
        <v>50324</v>
      </c>
    </row>
    <row r="1060" spans="1:6" ht="13.35" customHeight="1" x14ac:dyDescent="0.25">
      <c r="A1060" t="s">
        <v>529</v>
      </c>
      <c r="B1060" t="s">
        <v>450</v>
      </c>
      <c r="C1060" t="s">
        <v>451</v>
      </c>
      <c r="D1060" s="29">
        <v>12500</v>
      </c>
    </row>
    <row r="1061" spans="1:6" ht="13.35" customHeight="1" x14ac:dyDescent="0.25">
      <c r="A1061" t="s">
        <v>529</v>
      </c>
      <c r="B1061" t="s">
        <v>507</v>
      </c>
      <c r="C1061" t="s">
        <v>508</v>
      </c>
      <c r="D1061" s="29">
        <v>12500</v>
      </c>
    </row>
    <row r="1062" spans="1:6" ht="13.35" customHeight="1" x14ac:dyDescent="0.25">
      <c r="A1062" t="s">
        <v>529</v>
      </c>
      <c r="B1062" t="s">
        <v>530</v>
      </c>
      <c r="C1062" t="s">
        <v>531</v>
      </c>
      <c r="D1062" s="29">
        <v>11000</v>
      </c>
    </row>
    <row r="1063" spans="1:6" ht="13.35" customHeight="1" x14ac:dyDescent="0.25">
      <c r="A1063" t="s">
        <v>529</v>
      </c>
      <c r="B1063" t="s">
        <v>526</v>
      </c>
      <c r="C1063" t="s">
        <v>527</v>
      </c>
      <c r="D1063" s="30">
        <v>50000</v>
      </c>
    </row>
    <row r="1064" spans="1:6" ht="13.35" customHeight="1" x14ac:dyDescent="0.25">
      <c r="B1064" s="3"/>
      <c r="C1064" s="16" t="s">
        <v>406</v>
      </c>
      <c r="D1064" s="23">
        <f>SUM(D1059:D1063)</f>
        <v>136324</v>
      </c>
      <c r="F1064" s="27">
        <f>+D1064</f>
        <v>136324</v>
      </c>
    </row>
    <row r="1065" spans="1:6" ht="13.35" customHeight="1" x14ac:dyDescent="0.25">
      <c r="D1065" s="12"/>
    </row>
    <row r="1066" spans="1:6" ht="13.35" customHeight="1" x14ac:dyDescent="0.25">
      <c r="A1066" s="9" t="s">
        <v>403</v>
      </c>
      <c r="D1066" s="12"/>
    </row>
    <row r="1067" spans="1:6" ht="13.35" customHeight="1" x14ac:dyDescent="0.25">
      <c r="A1067" t="s">
        <v>331</v>
      </c>
      <c r="B1067" t="s">
        <v>3</v>
      </c>
      <c r="C1067" t="s">
        <v>4</v>
      </c>
      <c r="D1067" s="12">
        <v>52627</v>
      </c>
    </row>
    <row r="1068" spans="1:6" ht="13.35" customHeight="1" x14ac:dyDescent="0.25">
      <c r="A1068" t="s">
        <v>331</v>
      </c>
      <c r="B1068" t="s">
        <v>9</v>
      </c>
      <c r="C1068" t="s">
        <v>10</v>
      </c>
      <c r="D1068" s="12">
        <v>13436</v>
      </c>
    </row>
    <row r="1069" spans="1:6" ht="13.35" customHeight="1" x14ac:dyDescent="0.25">
      <c r="A1069" t="s">
        <v>331</v>
      </c>
      <c r="B1069" t="s">
        <v>11</v>
      </c>
      <c r="C1069" t="s">
        <v>12</v>
      </c>
      <c r="D1069" s="12">
        <v>1200</v>
      </c>
    </row>
    <row r="1070" spans="1:6" ht="13.35" customHeight="1" x14ac:dyDescent="0.25">
      <c r="A1070" t="s">
        <v>331</v>
      </c>
      <c r="B1070" t="s">
        <v>13</v>
      </c>
      <c r="C1070" t="s">
        <v>14</v>
      </c>
      <c r="D1070" s="12">
        <v>5145</v>
      </c>
    </row>
    <row r="1071" spans="1:6" ht="13.35" customHeight="1" x14ac:dyDescent="0.25">
      <c r="A1071" t="s">
        <v>331</v>
      </c>
      <c r="B1071" t="s">
        <v>15</v>
      </c>
      <c r="C1071" t="s">
        <v>16</v>
      </c>
      <c r="D1071" s="12">
        <v>2990</v>
      </c>
    </row>
    <row r="1072" spans="1:6" ht="13.35" customHeight="1" x14ac:dyDescent="0.25">
      <c r="A1072" t="s">
        <v>331</v>
      </c>
      <c r="B1072" t="s">
        <v>17</v>
      </c>
      <c r="C1072" t="s">
        <v>18</v>
      </c>
      <c r="D1072" s="12">
        <v>720</v>
      </c>
    </row>
    <row r="1073" spans="1:4" ht="13.35" customHeight="1" x14ac:dyDescent="0.25">
      <c r="A1073" t="s">
        <v>331</v>
      </c>
      <c r="B1073" t="s">
        <v>19</v>
      </c>
      <c r="C1073" t="s">
        <v>20</v>
      </c>
      <c r="D1073" s="12">
        <v>261</v>
      </c>
    </row>
    <row r="1074" spans="1:4" ht="13.35" customHeight="1" x14ac:dyDescent="0.25">
      <c r="A1074" t="s">
        <v>331</v>
      </c>
      <c r="B1074" t="s">
        <v>21</v>
      </c>
      <c r="C1074" t="s">
        <v>22</v>
      </c>
      <c r="D1074" s="12">
        <v>363</v>
      </c>
    </row>
    <row r="1075" spans="1:4" ht="13.35" customHeight="1" x14ac:dyDescent="0.25">
      <c r="A1075" t="s">
        <v>331</v>
      </c>
      <c r="B1075" t="s">
        <v>23</v>
      </c>
      <c r="C1075" t="s">
        <v>24</v>
      </c>
      <c r="D1075" s="12">
        <v>21</v>
      </c>
    </row>
    <row r="1076" spans="1:4" ht="13.35" customHeight="1" x14ac:dyDescent="0.25">
      <c r="A1076" t="s">
        <v>331</v>
      </c>
      <c r="B1076" t="s">
        <v>29</v>
      </c>
      <c r="C1076" t="s">
        <v>30</v>
      </c>
      <c r="D1076" s="12">
        <v>8231</v>
      </c>
    </row>
    <row r="1077" spans="1:4" ht="13.35" customHeight="1" x14ac:dyDescent="0.25">
      <c r="A1077" t="s">
        <v>331</v>
      </c>
      <c r="B1077" t="s">
        <v>31</v>
      </c>
      <c r="C1077" t="s">
        <v>32</v>
      </c>
      <c r="D1077" s="12">
        <v>500</v>
      </c>
    </row>
    <row r="1078" spans="1:4" ht="13.35" customHeight="1" x14ac:dyDescent="0.25">
      <c r="A1078" t="s">
        <v>331</v>
      </c>
      <c r="B1078" t="s">
        <v>35</v>
      </c>
      <c r="C1078" t="s">
        <v>36</v>
      </c>
      <c r="D1078" s="12">
        <v>500</v>
      </c>
    </row>
    <row r="1079" spans="1:4" ht="13.35" customHeight="1" x14ac:dyDescent="0.25">
      <c r="A1079" t="s">
        <v>331</v>
      </c>
      <c r="B1079" t="s">
        <v>37</v>
      </c>
      <c r="C1079" t="s">
        <v>38</v>
      </c>
      <c r="D1079" s="12">
        <v>2764</v>
      </c>
    </row>
    <row r="1080" spans="1:4" ht="13.35" customHeight="1" x14ac:dyDescent="0.25">
      <c r="A1080" t="s">
        <v>331</v>
      </c>
      <c r="B1080" t="s">
        <v>121</v>
      </c>
      <c r="C1080" t="s">
        <v>122</v>
      </c>
      <c r="D1080" s="12">
        <v>5000</v>
      </c>
    </row>
    <row r="1081" spans="1:4" ht="13.35" customHeight="1" x14ac:dyDescent="0.25">
      <c r="A1081" t="s">
        <v>331</v>
      </c>
      <c r="B1081" t="s">
        <v>332</v>
      </c>
      <c r="C1081" t="s">
        <v>333</v>
      </c>
      <c r="D1081" s="12">
        <v>2749</v>
      </c>
    </row>
    <row r="1082" spans="1:4" ht="13.35" customHeight="1" x14ac:dyDescent="0.25">
      <c r="A1082" t="s">
        <v>331</v>
      </c>
      <c r="B1082" t="s">
        <v>43</v>
      </c>
      <c r="C1082" t="s">
        <v>44</v>
      </c>
      <c r="D1082" s="12">
        <v>1000</v>
      </c>
    </row>
    <row r="1083" spans="1:4" ht="13.35" customHeight="1" x14ac:dyDescent="0.25">
      <c r="A1083" t="s">
        <v>331</v>
      </c>
      <c r="B1083" t="s">
        <v>45</v>
      </c>
      <c r="C1083" t="s">
        <v>46</v>
      </c>
      <c r="D1083" s="12">
        <v>1750</v>
      </c>
    </row>
    <row r="1084" spans="1:4" ht="13.35" customHeight="1" x14ac:dyDescent="0.25">
      <c r="A1084" t="s">
        <v>331</v>
      </c>
      <c r="B1084" t="s">
        <v>334</v>
      </c>
      <c r="C1084" t="s">
        <v>335</v>
      </c>
      <c r="D1084" s="12">
        <v>1529</v>
      </c>
    </row>
    <row r="1085" spans="1:4" ht="13.35" customHeight="1" x14ac:dyDescent="0.25">
      <c r="A1085" t="s">
        <v>331</v>
      </c>
      <c r="B1085" t="s">
        <v>336</v>
      </c>
      <c r="C1085" t="s">
        <v>337</v>
      </c>
      <c r="D1085" s="12">
        <v>1000</v>
      </c>
    </row>
    <row r="1086" spans="1:4" ht="13.35" customHeight="1" x14ac:dyDescent="0.25">
      <c r="A1086" t="s">
        <v>331</v>
      </c>
      <c r="B1086" t="s">
        <v>47</v>
      </c>
      <c r="C1086" t="s">
        <v>48</v>
      </c>
      <c r="D1086" s="12">
        <v>500</v>
      </c>
    </row>
    <row r="1087" spans="1:4" ht="13.35" customHeight="1" x14ac:dyDescent="0.25">
      <c r="A1087" t="s">
        <v>331</v>
      </c>
      <c r="B1087" t="s">
        <v>49</v>
      </c>
      <c r="C1087" t="s">
        <v>50</v>
      </c>
      <c r="D1087" s="12">
        <v>5723</v>
      </c>
    </row>
    <row r="1088" spans="1:4" ht="13.35" customHeight="1" x14ac:dyDescent="0.25">
      <c r="A1088" t="s">
        <v>331</v>
      </c>
      <c r="B1088" t="s">
        <v>338</v>
      </c>
      <c r="C1088" t="s">
        <v>339</v>
      </c>
      <c r="D1088" s="12">
        <v>8076</v>
      </c>
    </row>
    <row r="1089" spans="1:7" ht="13.35" customHeight="1" x14ac:dyDescent="0.25">
      <c r="A1089" t="s">
        <v>331</v>
      </c>
      <c r="B1089" t="s">
        <v>340</v>
      </c>
      <c r="C1089" t="s">
        <v>341</v>
      </c>
      <c r="D1089" s="12">
        <v>1341</v>
      </c>
    </row>
    <row r="1090" spans="1:7" ht="13.35" customHeight="1" x14ac:dyDescent="0.25">
      <c r="A1090" t="s">
        <v>331</v>
      </c>
      <c r="B1090" t="s">
        <v>342</v>
      </c>
      <c r="C1090" t="s">
        <v>343</v>
      </c>
      <c r="D1090" s="12">
        <v>349</v>
      </c>
    </row>
    <row r="1091" spans="1:7" ht="13.35" customHeight="1" x14ac:dyDescent="0.25">
      <c r="A1091" t="s">
        <v>331</v>
      </c>
      <c r="B1091" t="s">
        <v>51</v>
      </c>
      <c r="C1091" t="s">
        <v>52</v>
      </c>
      <c r="D1091" s="12">
        <v>2370</v>
      </c>
    </row>
    <row r="1092" spans="1:7" ht="13.35" customHeight="1" x14ac:dyDescent="0.25">
      <c r="A1092" t="s">
        <v>331</v>
      </c>
      <c r="B1092" t="s">
        <v>53</v>
      </c>
      <c r="C1092" t="s">
        <v>54</v>
      </c>
      <c r="D1092" s="12">
        <v>1000</v>
      </c>
    </row>
    <row r="1093" spans="1:7" ht="13.35" customHeight="1" x14ac:dyDescent="0.25">
      <c r="A1093" t="s">
        <v>331</v>
      </c>
      <c r="B1093" t="s">
        <v>55</v>
      </c>
      <c r="C1093" t="s">
        <v>56</v>
      </c>
      <c r="D1093" s="12">
        <v>2000</v>
      </c>
    </row>
    <row r="1094" spans="1:7" ht="13.35" customHeight="1" x14ac:dyDescent="0.25">
      <c r="A1094" t="s">
        <v>331</v>
      </c>
      <c r="B1094" t="s">
        <v>57</v>
      </c>
      <c r="C1094" t="s">
        <v>58</v>
      </c>
      <c r="D1094" s="12">
        <v>1000</v>
      </c>
    </row>
    <row r="1095" spans="1:7" ht="13.35" customHeight="1" x14ac:dyDescent="0.25">
      <c r="A1095" t="s">
        <v>331</v>
      </c>
      <c r="B1095" t="s">
        <v>59</v>
      </c>
      <c r="C1095" t="s">
        <v>60</v>
      </c>
      <c r="D1095" s="12">
        <v>1800</v>
      </c>
    </row>
    <row r="1096" spans="1:7" ht="13.35" customHeight="1" x14ac:dyDescent="0.25">
      <c r="A1096" t="s">
        <v>331</v>
      </c>
      <c r="B1096" t="s">
        <v>344</v>
      </c>
      <c r="C1096" t="s">
        <v>345</v>
      </c>
      <c r="D1096" s="12">
        <v>2306</v>
      </c>
    </row>
    <row r="1097" spans="1:7" ht="13.35" customHeight="1" x14ac:dyDescent="0.25">
      <c r="A1097" t="s">
        <v>331</v>
      </c>
      <c r="B1097" t="s">
        <v>63</v>
      </c>
      <c r="C1097" t="s">
        <v>64</v>
      </c>
      <c r="D1097" s="12">
        <v>1500</v>
      </c>
    </row>
    <row r="1098" spans="1:7" ht="13.35" customHeight="1" x14ac:dyDescent="0.25">
      <c r="A1098" t="s">
        <v>331</v>
      </c>
      <c r="B1098" t="s">
        <v>65</v>
      </c>
      <c r="C1098" t="s">
        <v>66</v>
      </c>
      <c r="D1098" s="12">
        <v>3700</v>
      </c>
    </row>
    <row r="1099" spans="1:7" ht="13.35" customHeight="1" x14ac:dyDescent="0.25">
      <c r="A1099" t="s">
        <v>331</v>
      </c>
      <c r="B1099" t="s">
        <v>346</v>
      </c>
      <c r="C1099" t="s">
        <v>347</v>
      </c>
      <c r="D1099" s="12">
        <v>273</v>
      </c>
    </row>
    <row r="1100" spans="1:7" ht="13.35" customHeight="1" x14ac:dyDescent="0.25">
      <c r="A1100" t="s">
        <v>331</v>
      </c>
      <c r="B1100" t="s">
        <v>69</v>
      </c>
      <c r="C1100" t="s">
        <v>70</v>
      </c>
      <c r="D1100" s="12">
        <v>1500</v>
      </c>
    </row>
    <row r="1101" spans="1:7" ht="13.35" customHeight="1" x14ac:dyDescent="0.25">
      <c r="A1101" t="s">
        <v>331</v>
      </c>
      <c r="B1101" t="s">
        <v>75</v>
      </c>
      <c r="C1101" t="s">
        <v>76</v>
      </c>
      <c r="D1101" s="12">
        <v>300</v>
      </c>
    </row>
    <row r="1102" spans="1:7" ht="13.35" customHeight="1" x14ac:dyDescent="0.25">
      <c r="A1102" t="s">
        <v>331</v>
      </c>
      <c r="B1102" t="s">
        <v>77</v>
      </c>
      <c r="C1102" t="s">
        <v>78</v>
      </c>
      <c r="D1102" s="12">
        <v>300</v>
      </c>
    </row>
    <row r="1103" spans="1:7" ht="13.35" customHeight="1" x14ac:dyDescent="0.25">
      <c r="A1103" t="s">
        <v>331</v>
      </c>
      <c r="B1103" t="s">
        <v>79</v>
      </c>
      <c r="C1103" t="s">
        <v>80</v>
      </c>
      <c r="D1103" s="13">
        <v>500</v>
      </c>
    </row>
    <row r="1104" spans="1:7" ht="13.35" customHeight="1" x14ac:dyDescent="0.25">
      <c r="C1104" s="16" t="s">
        <v>406</v>
      </c>
      <c r="D1104" s="31">
        <f>SUM(D1067:D1103)</f>
        <v>136324</v>
      </c>
      <c r="E1104" s="27">
        <f>D1064-D1104</f>
        <v>0</v>
      </c>
      <c r="G1104" s="19">
        <f>+D1104</f>
        <v>136324</v>
      </c>
    </row>
    <row r="1105" spans="1:6" ht="13.35" customHeight="1" x14ac:dyDescent="0.25">
      <c r="C1105" s="16"/>
      <c r="D1105" s="12"/>
      <c r="E1105" s="27"/>
    </row>
    <row r="1106" spans="1:6" ht="13.35" customHeight="1" x14ac:dyDescent="0.25">
      <c r="D1106" s="12"/>
    </row>
    <row r="1107" spans="1:6" ht="13.35" customHeight="1" x14ac:dyDescent="0.25">
      <c r="A1107" s="3"/>
      <c r="B1107" s="3"/>
      <c r="C1107" s="15" t="s">
        <v>602</v>
      </c>
      <c r="D1107" s="21"/>
    </row>
    <row r="1108" spans="1:6" ht="13.35" customHeight="1" x14ac:dyDescent="0.25">
      <c r="A1108" s="3"/>
      <c r="B1108" s="3"/>
      <c r="C1108" s="15" t="s">
        <v>532</v>
      </c>
      <c r="D1108" s="21"/>
    </row>
    <row r="1109" spans="1:6" ht="13.35" customHeight="1" x14ac:dyDescent="0.25">
      <c r="A1109" s="3"/>
      <c r="B1109" s="3"/>
      <c r="C1109" s="15"/>
      <c r="D1109" s="21"/>
    </row>
    <row r="1110" spans="1:6" ht="13.35" customHeight="1" x14ac:dyDescent="0.25">
      <c r="A1110" s="7" t="s">
        <v>401</v>
      </c>
      <c r="B1110" s="3"/>
      <c r="C1110" s="3"/>
      <c r="D1110" s="21"/>
    </row>
    <row r="1111" spans="1:6" ht="13.35" customHeight="1" x14ac:dyDescent="0.25">
      <c r="A1111" t="s">
        <v>533</v>
      </c>
      <c r="B1111" t="s">
        <v>409</v>
      </c>
      <c r="C1111" t="s">
        <v>410</v>
      </c>
      <c r="D1111" s="31">
        <v>62433</v>
      </c>
    </row>
    <row r="1112" spans="1:6" ht="13.35" customHeight="1" x14ac:dyDescent="0.25">
      <c r="A1112" t="s">
        <v>533</v>
      </c>
      <c r="B1112" t="s">
        <v>450</v>
      </c>
      <c r="C1112" t="s">
        <v>451</v>
      </c>
      <c r="D1112" s="29">
        <v>123500</v>
      </c>
    </row>
    <row r="1113" spans="1:6" ht="13.35" customHeight="1" x14ac:dyDescent="0.25">
      <c r="A1113" t="s">
        <v>533</v>
      </c>
      <c r="B1113" t="s">
        <v>526</v>
      </c>
      <c r="C1113" t="s">
        <v>527</v>
      </c>
      <c r="D1113" s="30">
        <v>21000</v>
      </c>
    </row>
    <row r="1114" spans="1:6" ht="13.35" customHeight="1" x14ac:dyDescent="0.25">
      <c r="A1114" s="7"/>
      <c r="B1114" s="3"/>
      <c r="C1114" s="16" t="s">
        <v>406</v>
      </c>
      <c r="D1114" s="21">
        <f>SUM(D1111:D1113)</f>
        <v>206933</v>
      </c>
      <c r="F1114" s="27">
        <f>+D1114</f>
        <v>206933</v>
      </c>
    </row>
    <row r="1115" spans="1:6" ht="13.35" customHeight="1" x14ac:dyDescent="0.25">
      <c r="D1115" s="12"/>
    </row>
    <row r="1116" spans="1:6" ht="13.35" customHeight="1" x14ac:dyDescent="0.25">
      <c r="A1116" s="9" t="s">
        <v>403</v>
      </c>
      <c r="D1116" s="12"/>
    </row>
    <row r="1117" spans="1:6" ht="13.35" customHeight="1" x14ac:dyDescent="0.25">
      <c r="A1117" t="s">
        <v>348</v>
      </c>
      <c r="B1117" t="s">
        <v>9</v>
      </c>
      <c r="C1117" t="s">
        <v>10</v>
      </c>
      <c r="D1117" s="12">
        <v>13436</v>
      </c>
    </row>
    <row r="1118" spans="1:6" ht="13.35" customHeight="1" x14ac:dyDescent="0.25">
      <c r="A1118" t="s">
        <v>348</v>
      </c>
      <c r="B1118" t="s">
        <v>13</v>
      </c>
      <c r="C1118" t="s">
        <v>14</v>
      </c>
      <c r="D1118" s="12">
        <v>1028</v>
      </c>
    </row>
    <row r="1119" spans="1:6" ht="13.35" customHeight="1" x14ac:dyDescent="0.25">
      <c r="A1119" t="s">
        <v>348</v>
      </c>
      <c r="B1119" t="s">
        <v>15</v>
      </c>
      <c r="C1119" t="s">
        <v>16</v>
      </c>
      <c r="D1119" s="12">
        <v>1007</v>
      </c>
    </row>
    <row r="1120" spans="1:6" ht="13.35" customHeight="1" x14ac:dyDescent="0.25">
      <c r="A1120" t="s">
        <v>348</v>
      </c>
      <c r="B1120" t="s">
        <v>17</v>
      </c>
      <c r="C1120" t="s">
        <v>18</v>
      </c>
      <c r="D1120" s="12">
        <v>144</v>
      </c>
    </row>
    <row r="1121" spans="1:4" ht="13.35" customHeight="1" x14ac:dyDescent="0.25">
      <c r="A1121" t="s">
        <v>348</v>
      </c>
      <c r="B1121" t="s">
        <v>19</v>
      </c>
      <c r="C1121" t="s">
        <v>20</v>
      </c>
      <c r="D1121" s="12">
        <v>52</v>
      </c>
    </row>
    <row r="1122" spans="1:4" ht="13.35" customHeight="1" x14ac:dyDescent="0.25">
      <c r="A1122" t="s">
        <v>348</v>
      </c>
      <c r="B1122" t="s">
        <v>21</v>
      </c>
      <c r="C1122" t="s">
        <v>22</v>
      </c>
      <c r="D1122" s="12">
        <v>74</v>
      </c>
    </row>
    <row r="1123" spans="1:4" ht="13.35" customHeight="1" x14ac:dyDescent="0.25">
      <c r="A1123" t="s">
        <v>348</v>
      </c>
      <c r="B1123" t="s">
        <v>23</v>
      </c>
      <c r="C1123" t="s">
        <v>24</v>
      </c>
      <c r="D1123" s="12">
        <v>7</v>
      </c>
    </row>
    <row r="1124" spans="1:4" ht="13.35" customHeight="1" x14ac:dyDescent="0.25">
      <c r="A1124" t="s">
        <v>348</v>
      </c>
      <c r="B1124" t="s">
        <v>29</v>
      </c>
      <c r="C1124" t="s">
        <v>30</v>
      </c>
      <c r="D1124" s="12">
        <v>115976</v>
      </c>
    </row>
    <row r="1125" spans="1:4" ht="13.35" customHeight="1" x14ac:dyDescent="0.25">
      <c r="A1125" t="s">
        <v>348</v>
      </c>
      <c r="B1125" t="s">
        <v>31</v>
      </c>
      <c r="C1125" t="s">
        <v>32</v>
      </c>
      <c r="D1125" s="12">
        <v>1000</v>
      </c>
    </row>
    <row r="1126" spans="1:4" ht="13.35" customHeight="1" x14ac:dyDescent="0.25">
      <c r="A1126" t="s">
        <v>348</v>
      </c>
      <c r="B1126" t="s">
        <v>35</v>
      </c>
      <c r="C1126" t="s">
        <v>36</v>
      </c>
      <c r="D1126" s="12">
        <v>4000</v>
      </c>
    </row>
    <row r="1127" spans="1:4" ht="13.35" customHeight="1" x14ac:dyDescent="0.25">
      <c r="A1127" t="s">
        <v>348</v>
      </c>
      <c r="B1127" t="s">
        <v>37</v>
      </c>
      <c r="C1127" t="s">
        <v>38</v>
      </c>
      <c r="D1127" s="12">
        <v>700</v>
      </c>
    </row>
    <row r="1128" spans="1:4" ht="13.35" customHeight="1" x14ac:dyDescent="0.25">
      <c r="A1128" t="s">
        <v>348</v>
      </c>
      <c r="B1128" t="s">
        <v>121</v>
      </c>
      <c r="C1128" t="s">
        <v>122</v>
      </c>
      <c r="D1128" s="12">
        <v>2000</v>
      </c>
    </row>
    <row r="1129" spans="1:4" ht="13.35" customHeight="1" x14ac:dyDescent="0.25">
      <c r="A1129" t="s">
        <v>348</v>
      </c>
      <c r="B1129" t="s">
        <v>43</v>
      </c>
      <c r="C1129" t="s">
        <v>44</v>
      </c>
      <c r="D1129" s="12">
        <v>3000</v>
      </c>
    </row>
    <row r="1130" spans="1:4" ht="13.35" customHeight="1" x14ac:dyDescent="0.25">
      <c r="A1130" t="s">
        <v>348</v>
      </c>
      <c r="B1130" t="s">
        <v>45</v>
      </c>
      <c r="C1130" t="s">
        <v>46</v>
      </c>
      <c r="D1130" s="12">
        <v>15000</v>
      </c>
    </row>
    <row r="1131" spans="1:4" ht="13.35" customHeight="1" x14ac:dyDescent="0.25">
      <c r="A1131" t="s">
        <v>348</v>
      </c>
      <c r="B1131" t="s">
        <v>47</v>
      </c>
      <c r="C1131" t="s">
        <v>48</v>
      </c>
      <c r="D1131" s="12">
        <v>6000</v>
      </c>
    </row>
    <row r="1132" spans="1:4" ht="13.35" customHeight="1" x14ac:dyDescent="0.25">
      <c r="A1132" t="s">
        <v>348</v>
      </c>
      <c r="B1132" t="s">
        <v>49</v>
      </c>
      <c r="C1132" t="s">
        <v>50</v>
      </c>
      <c r="D1132" s="12">
        <v>2919</v>
      </c>
    </row>
    <row r="1133" spans="1:4" ht="13.35" customHeight="1" x14ac:dyDescent="0.25">
      <c r="A1133" t="s">
        <v>348</v>
      </c>
      <c r="B1133" t="s">
        <v>51</v>
      </c>
      <c r="C1133" t="s">
        <v>52</v>
      </c>
      <c r="D1133" s="12">
        <v>566</v>
      </c>
    </row>
    <row r="1134" spans="1:4" ht="13.35" customHeight="1" x14ac:dyDescent="0.25">
      <c r="A1134" t="s">
        <v>348</v>
      </c>
      <c r="B1134" t="s">
        <v>53</v>
      </c>
      <c r="C1134" t="s">
        <v>54</v>
      </c>
      <c r="D1134" s="12">
        <v>2000</v>
      </c>
    </row>
    <row r="1135" spans="1:4" ht="13.35" customHeight="1" x14ac:dyDescent="0.25">
      <c r="A1135" t="s">
        <v>348</v>
      </c>
      <c r="B1135" t="s">
        <v>55</v>
      </c>
      <c r="C1135" t="s">
        <v>56</v>
      </c>
      <c r="D1135" s="12">
        <v>1000</v>
      </c>
    </row>
    <row r="1136" spans="1:4" ht="13.35" customHeight="1" x14ac:dyDescent="0.25">
      <c r="A1136" t="s">
        <v>348</v>
      </c>
      <c r="B1136" t="s">
        <v>57</v>
      </c>
      <c r="C1136" t="s">
        <v>58</v>
      </c>
      <c r="D1136" s="12">
        <v>824</v>
      </c>
    </row>
    <row r="1137" spans="1:7" ht="13.35" customHeight="1" x14ac:dyDescent="0.25">
      <c r="A1137" t="s">
        <v>348</v>
      </c>
      <c r="B1137" t="s">
        <v>59</v>
      </c>
      <c r="C1137" t="s">
        <v>60</v>
      </c>
      <c r="D1137" s="12">
        <v>3000</v>
      </c>
    </row>
    <row r="1138" spans="1:7" ht="13.35" customHeight="1" x14ac:dyDescent="0.25">
      <c r="A1138" t="s">
        <v>348</v>
      </c>
      <c r="B1138" t="s">
        <v>63</v>
      </c>
      <c r="C1138" t="s">
        <v>64</v>
      </c>
      <c r="D1138" s="12">
        <v>1500</v>
      </c>
    </row>
    <row r="1139" spans="1:7" ht="13.35" customHeight="1" x14ac:dyDescent="0.25">
      <c r="A1139" t="s">
        <v>348</v>
      </c>
      <c r="B1139" t="s">
        <v>65</v>
      </c>
      <c r="C1139" t="s">
        <v>66</v>
      </c>
      <c r="D1139" s="12">
        <v>2000</v>
      </c>
    </row>
    <row r="1140" spans="1:7" ht="13.35" customHeight="1" x14ac:dyDescent="0.25">
      <c r="A1140" t="s">
        <v>348</v>
      </c>
      <c r="B1140" t="s">
        <v>69</v>
      </c>
      <c r="C1140" t="s">
        <v>70</v>
      </c>
      <c r="D1140" s="12">
        <v>2000</v>
      </c>
    </row>
    <row r="1141" spans="1:7" ht="13.35" customHeight="1" x14ac:dyDescent="0.25">
      <c r="A1141" t="s">
        <v>348</v>
      </c>
      <c r="B1141" t="s">
        <v>75</v>
      </c>
      <c r="C1141" t="s">
        <v>76</v>
      </c>
      <c r="D1141" s="12">
        <v>500</v>
      </c>
    </row>
    <row r="1142" spans="1:7" ht="13.35" customHeight="1" x14ac:dyDescent="0.25">
      <c r="A1142" t="s">
        <v>348</v>
      </c>
      <c r="B1142" t="s">
        <v>77</v>
      </c>
      <c r="C1142" t="s">
        <v>78</v>
      </c>
      <c r="D1142" s="12">
        <v>200</v>
      </c>
    </row>
    <row r="1143" spans="1:7" ht="13.35" customHeight="1" x14ac:dyDescent="0.25">
      <c r="A1143" t="s">
        <v>348</v>
      </c>
      <c r="B1143" t="s">
        <v>79</v>
      </c>
      <c r="C1143" t="s">
        <v>80</v>
      </c>
      <c r="D1143" s="13">
        <v>27000</v>
      </c>
    </row>
    <row r="1144" spans="1:7" ht="13.35" customHeight="1" x14ac:dyDescent="0.25">
      <c r="C1144" s="16" t="s">
        <v>406</v>
      </c>
      <c r="D1144" s="31">
        <f>SUM(D1117:D1143)</f>
        <v>206933</v>
      </c>
      <c r="E1144" s="27">
        <f>D1114-D1144</f>
        <v>0</v>
      </c>
      <c r="G1144" s="19">
        <f>+D1144</f>
        <v>206933</v>
      </c>
    </row>
    <row r="1145" spans="1:7" ht="13.35" customHeight="1" x14ac:dyDescent="0.25">
      <c r="D1145" s="12"/>
    </row>
    <row r="1146" spans="1:7" ht="13.35" customHeight="1" x14ac:dyDescent="0.25">
      <c r="D1146" s="12"/>
    </row>
    <row r="1147" spans="1:7" ht="13.35" customHeight="1" x14ac:dyDescent="0.25">
      <c r="A1147" s="3"/>
      <c r="B1147" s="3"/>
      <c r="C1147" s="15" t="s">
        <v>603</v>
      </c>
      <c r="D1147" s="21"/>
    </row>
    <row r="1148" spans="1:7" ht="13.35" customHeight="1" x14ac:dyDescent="0.25">
      <c r="A1148" s="3"/>
      <c r="B1148" s="3"/>
      <c r="C1148" s="15" t="s">
        <v>534</v>
      </c>
      <c r="D1148" s="21"/>
    </row>
    <row r="1149" spans="1:7" ht="13.35" customHeight="1" x14ac:dyDescent="0.25">
      <c r="A1149" s="3"/>
      <c r="B1149" s="3"/>
      <c r="C1149" s="3"/>
      <c r="D1149" s="21"/>
    </row>
    <row r="1150" spans="1:7" ht="13.35" customHeight="1" x14ac:dyDescent="0.25">
      <c r="A1150" s="7" t="s">
        <v>401</v>
      </c>
      <c r="B1150" s="3"/>
      <c r="C1150" s="3"/>
      <c r="D1150" s="21"/>
    </row>
    <row r="1151" spans="1:7" ht="13.35" customHeight="1" x14ac:dyDescent="0.25">
      <c r="A1151" t="s">
        <v>535</v>
      </c>
      <c r="B1151" t="s">
        <v>409</v>
      </c>
      <c r="C1151" t="s">
        <v>410</v>
      </c>
      <c r="D1151" s="31">
        <v>53087</v>
      </c>
    </row>
    <row r="1152" spans="1:7" ht="13.35" customHeight="1" x14ac:dyDescent="0.25">
      <c r="A1152" t="s">
        <v>535</v>
      </c>
      <c r="B1152" t="s">
        <v>507</v>
      </c>
      <c r="C1152" t="s">
        <v>508</v>
      </c>
      <c r="D1152" s="29">
        <v>20000</v>
      </c>
    </row>
    <row r="1153" spans="1:6" ht="13.35" customHeight="1" x14ac:dyDescent="0.25">
      <c r="A1153" t="s">
        <v>535</v>
      </c>
      <c r="B1153" t="s">
        <v>526</v>
      </c>
      <c r="C1153" t="s">
        <v>527</v>
      </c>
      <c r="D1153" s="29">
        <v>195000</v>
      </c>
    </row>
    <row r="1154" spans="1:6" ht="13.35" customHeight="1" x14ac:dyDescent="0.25">
      <c r="A1154" t="s">
        <v>535</v>
      </c>
      <c r="B1154" t="s">
        <v>536</v>
      </c>
      <c r="C1154" t="s">
        <v>537</v>
      </c>
      <c r="D1154" s="30">
        <v>35000</v>
      </c>
    </row>
    <row r="1155" spans="1:6" ht="13.35" customHeight="1" x14ac:dyDescent="0.25">
      <c r="C1155" s="16" t="s">
        <v>406</v>
      </c>
      <c r="D1155" s="12">
        <f>SUM(D1151:D1154)</f>
        <v>303087</v>
      </c>
      <c r="F1155" s="10">
        <f>+D1155</f>
        <v>303087</v>
      </c>
    </row>
    <row r="1156" spans="1:6" ht="13.35" customHeight="1" x14ac:dyDescent="0.25">
      <c r="D1156" s="12"/>
    </row>
    <row r="1157" spans="1:6" ht="13.35" customHeight="1" x14ac:dyDescent="0.25">
      <c r="A1157" s="9" t="s">
        <v>403</v>
      </c>
      <c r="D1157" s="12"/>
    </row>
    <row r="1158" spans="1:6" ht="13.35" customHeight="1" x14ac:dyDescent="0.25">
      <c r="A1158" t="s">
        <v>349</v>
      </c>
      <c r="B1158" t="s">
        <v>3</v>
      </c>
      <c r="C1158" t="s">
        <v>4</v>
      </c>
      <c r="D1158" s="12">
        <v>42444</v>
      </c>
    </row>
    <row r="1159" spans="1:6" ht="13.35" customHeight="1" x14ac:dyDescent="0.25">
      <c r="A1159" t="s">
        <v>349</v>
      </c>
      <c r="B1159" t="s">
        <v>9</v>
      </c>
      <c r="C1159" t="s">
        <v>10</v>
      </c>
      <c r="D1159" s="12">
        <v>20455</v>
      </c>
    </row>
    <row r="1160" spans="1:6" ht="13.35" customHeight="1" x14ac:dyDescent="0.25">
      <c r="A1160" t="s">
        <v>349</v>
      </c>
      <c r="B1160" t="s">
        <v>13</v>
      </c>
      <c r="C1160" t="s">
        <v>14</v>
      </c>
      <c r="D1160" s="12">
        <v>4812</v>
      </c>
    </row>
    <row r="1161" spans="1:6" ht="13.35" customHeight="1" x14ac:dyDescent="0.25">
      <c r="A1161" t="s">
        <v>349</v>
      </c>
      <c r="B1161" t="s">
        <v>15</v>
      </c>
      <c r="C1161" t="s">
        <v>16</v>
      </c>
      <c r="D1161" s="12">
        <v>329</v>
      </c>
    </row>
    <row r="1162" spans="1:6" ht="13.35" customHeight="1" x14ac:dyDescent="0.25">
      <c r="A1162" t="s">
        <v>349</v>
      </c>
      <c r="B1162" t="s">
        <v>17</v>
      </c>
      <c r="C1162" t="s">
        <v>18</v>
      </c>
      <c r="D1162" s="12">
        <v>674</v>
      </c>
    </row>
    <row r="1163" spans="1:6" ht="13.35" customHeight="1" x14ac:dyDescent="0.25">
      <c r="A1163" t="s">
        <v>349</v>
      </c>
      <c r="B1163" t="s">
        <v>19</v>
      </c>
      <c r="C1163" t="s">
        <v>20</v>
      </c>
      <c r="D1163" s="12">
        <v>244</v>
      </c>
    </row>
    <row r="1164" spans="1:6" ht="13.35" customHeight="1" x14ac:dyDescent="0.25">
      <c r="A1164" t="s">
        <v>349</v>
      </c>
      <c r="B1164" t="s">
        <v>21</v>
      </c>
      <c r="C1164" t="s">
        <v>22</v>
      </c>
      <c r="D1164" s="12">
        <v>346</v>
      </c>
    </row>
    <row r="1165" spans="1:6" ht="13.35" customHeight="1" x14ac:dyDescent="0.25">
      <c r="A1165" t="s">
        <v>349</v>
      </c>
      <c r="B1165" t="s">
        <v>23</v>
      </c>
      <c r="C1165" t="s">
        <v>24</v>
      </c>
      <c r="D1165" s="12">
        <v>24</v>
      </c>
    </row>
    <row r="1166" spans="1:6" ht="13.35" customHeight="1" x14ac:dyDescent="0.25">
      <c r="A1166" t="s">
        <v>349</v>
      </c>
      <c r="B1166" t="s">
        <v>29</v>
      </c>
      <c r="C1166" t="s">
        <v>30</v>
      </c>
      <c r="D1166" s="12">
        <v>187000</v>
      </c>
    </row>
    <row r="1167" spans="1:6" ht="13.35" customHeight="1" x14ac:dyDescent="0.25">
      <c r="A1167" t="s">
        <v>349</v>
      </c>
      <c r="B1167" t="s">
        <v>33</v>
      </c>
      <c r="C1167" t="s">
        <v>34</v>
      </c>
      <c r="D1167" s="12">
        <v>460</v>
      </c>
    </row>
    <row r="1168" spans="1:6" ht="13.35" customHeight="1" x14ac:dyDescent="0.25">
      <c r="A1168" t="s">
        <v>349</v>
      </c>
      <c r="B1168" t="s">
        <v>35</v>
      </c>
      <c r="C1168" t="s">
        <v>36</v>
      </c>
      <c r="D1168" s="12">
        <v>3800</v>
      </c>
    </row>
    <row r="1169" spans="1:4" ht="13.35" customHeight="1" x14ac:dyDescent="0.25">
      <c r="A1169" t="s">
        <v>349</v>
      </c>
      <c r="B1169" t="s">
        <v>37</v>
      </c>
      <c r="C1169" t="s">
        <v>38</v>
      </c>
      <c r="D1169" s="12">
        <v>1000</v>
      </c>
    </row>
    <row r="1170" spans="1:4" ht="13.35" customHeight="1" x14ac:dyDescent="0.25">
      <c r="A1170" t="s">
        <v>349</v>
      </c>
      <c r="B1170" t="s">
        <v>121</v>
      </c>
      <c r="C1170" t="s">
        <v>122</v>
      </c>
      <c r="D1170" s="12">
        <v>4000</v>
      </c>
    </row>
    <row r="1171" spans="1:4" ht="13.35" customHeight="1" x14ac:dyDescent="0.25">
      <c r="A1171" t="s">
        <v>349</v>
      </c>
      <c r="B1171" t="s">
        <v>43</v>
      </c>
      <c r="C1171" t="s">
        <v>44</v>
      </c>
      <c r="D1171" s="12">
        <v>1800</v>
      </c>
    </row>
    <row r="1172" spans="1:4" ht="13.35" customHeight="1" x14ac:dyDescent="0.25">
      <c r="A1172" t="s">
        <v>349</v>
      </c>
      <c r="B1172" t="s">
        <v>45</v>
      </c>
      <c r="C1172" t="s">
        <v>46</v>
      </c>
      <c r="D1172" s="12">
        <v>3000</v>
      </c>
    </row>
    <row r="1173" spans="1:4" ht="13.35" customHeight="1" x14ac:dyDescent="0.25">
      <c r="A1173" t="s">
        <v>349</v>
      </c>
      <c r="B1173" t="s">
        <v>49</v>
      </c>
      <c r="C1173" t="s">
        <v>50</v>
      </c>
      <c r="D1173" s="12">
        <v>1500</v>
      </c>
    </row>
    <row r="1174" spans="1:4" ht="13.35" customHeight="1" x14ac:dyDescent="0.25">
      <c r="A1174" t="s">
        <v>349</v>
      </c>
      <c r="B1174" t="s">
        <v>51</v>
      </c>
      <c r="C1174" t="s">
        <v>52</v>
      </c>
      <c r="D1174" s="12">
        <v>1199</v>
      </c>
    </row>
    <row r="1175" spans="1:4" ht="13.35" customHeight="1" x14ac:dyDescent="0.25">
      <c r="A1175" t="s">
        <v>349</v>
      </c>
      <c r="B1175" t="s">
        <v>53</v>
      </c>
      <c r="C1175" t="s">
        <v>54</v>
      </c>
      <c r="D1175" s="12">
        <v>800</v>
      </c>
    </row>
    <row r="1176" spans="1:4" ht="13.35" customHeight="1" x14ac:dyDescent="0.25">
      <c r="A1176" t="s">
        <v>349</v>
      </c>
      <c r="B1176" t="s">
        <v>55</v>
      </c>
      <c r="C1176" t="s">
        <v>56</v>
      </c>
      <c r="D1176" s="12">
        <v>2900</v>
      </c>
    </row>
    <row r="1177" spans="1:4" ht="13.35" customHeight="1" x14ac:dyDescent="0.25">
      <c r="A1177" t="s">
        <v>349</v>
      </c>
      <c r="B1177" t="s">
        <v>57</v>
      </c>
      <c r="C1177" t="s">
        <v>58</v>
      </c>
      <c r="D1177" s="12">
        <v>2000</v>
      </c>
    </row>
    <row r="1178" spans="1:4" ht="13.35" customHeight="1" x14ac:dyDescent="0.25">
      <c r="A1178" t="s">
        <v>349</v>
      </c>
      <c r="B1178" t="s">
        <v>59</v>
      </c>
      <c r="C1178" t="s">
        <v>60</v>
      </c>
      <c r="D1178" s="12">
        <v>9800</v>
      </c>
    </row>
    <row r="1179" spans="1:4" ht="13.35" customHeight="1" x14ac:dyDescent="0.25">
      <c r="A1179" t="s">
        <v>349</v>
      </c>
      <c r="B1179" t="s">
        <v>63</v>
      </c>
      <c r="C1179" t="s">
        <v>64</v>
      </c>
      <c r="D1179" s="12">
        <v>1800</v>
      </c>
    </row>
    <row r="1180" spans="1:4" ht="13.35" customHeight="1" x14ac:dyDescent="0.25">
      <c r="A1180" t="s">
        <v>349</v>
      </c>
      <c r="B1180" t="s">
        <v>65</v>
      </c>
      <c r="C1180" t="s">
        <v>66</v>
      </c>
      <c r="D1180" s="12">
        <v>4000</v>
      </c>
    </row>
    <row r="1181" spans="1:4" ht="13.35" customHeight="1" x14ac:dyDescent="0.25">
      <c r="A1181" t="s">
        <v>349</v>
      </c>
      <c r="B1181" t="s">
        <v>175</v>
      </c>
      <c r="C1181" t="s">
        <v>176</v>
      </c>
      <c r="D1181" s="12">
        <v>1200</v>
      </c>
    </row>
    <row r="1182" spans="1:4" ht="13.35" customHeight="1" x14ac:dyDescent="0.25">
      <c r="A1182" t="s">
        <v>349</v>
      </c>
      <c r="B1182" t="s">
        <v>69</v>
      </c>
      <c r="C1182" t="s">
        <v>70</v>
      </c>
      <c r="D1182" s="12">
        <v>1800</v>
      </c>
    </row>
    <row r="1183" spans="1:4" ht="13.35" customHeight="1" x14ac:dyDescent="0.25">
      <c r="A1183" t="s">
        <v>349</v>
      </c>
      <c r="B1183" t="s">
        <v>75</v>
      </c>
      <c r="C1183" t="s">
        <v>76</v>
      </c>
      <c r="D1183" s="12">
        <v>1000</v>
      </c>
    </row>
    <row r="1184" spans="1:4" ht="13.35" customHeight="1" x14ac:dyDescent="0.25">
      <c r="A1184" t="s">
        <v>349</v>
      </c>
      <c r="B1184" t="s">
        <v>77</v>
      </c>
      <c r="C1184" t="s">
        <v>78</v>
      </c>
      <c r="D1184" s="12">
        <v>1700</v>
      </c>
    </row>
    <row r="1185" spans="1:7" ht="13.35" customHeight="1" x14ac:dyDescent="0.25">
      <c r="A1185" t="s">
        <v>349</v>
      </c>
      <c r="B1185" t="s">
        <v>79</v>
      </c>
      <c r="C1185" t="s">
        <v>80</v>
      </c>
      <c r="D1185" s="13">
        <v>3000</v>
      </c>
    </row>
    <row r="1186" spans="1:7" ht="13.35" customHeight="1" x14ac:dyDescent="0.25">
      <c r="C1186" s="16" t="s">
        <v>406</v>
      </c>
      <c r="D1186" s="31">
        <f>SUM(D1158:D1185)</f>
        <v>303087</v>
      </c>
      <c r="E1186" s="10">
        <f>D1155-D1186</f>
        <v>0</v>
      </c>
      <c r="G1186" s="19">
        <f>+D1186</f>
        <v>303087</v>
      </c>
    </row>
    <row r="1187" spans="1:7" ht="13.35" customHeight="1" x14ac:dyDescent="0.25">
      <c r="C1187" s="16"/>
      <c r="D1187" s="12"/>
      <c r="E1187" s="10"/>
    </row>
    <row r="1188" spans="1:7" ht="13.35" customHeight="1" x14ac:dyDescent="0.25">
      <c r="C1188" s="16"/>
      <c r="D1188" s="12"/>
      <c r="E1188" s="10"/>
    </row>
    <row r="1189" spans="1:7" ht="13.35" customHeight="1" x14ac:dyDescent="0.25">
      <c r="A1189" s="3"/>
      <c r="B1189" s="3"/>
      <c r="C1189" s="15" t="s">
        <v>604</v>
      </c>
      <c r="D1189" s="21"/>
      <c r="E1189" s="10"/>
    </row>
    <row r="1190" spans="1:7" ht="13.35" customHeight="1" x14ac:dyDescent="0.25">
      <c r="A1190" s="3"/>
      <c r="B1190" s="3"/>
      <c r="C1190" s="15" t="s">
        <v>538</v>
      </c>
      <c r="D1190" s="21"/>
      <c r="E1190" s="10"/>
    </row>
    <row r="1191" spans="1:7" ht="13.35" customHeight="1" x14ac:dyDescent="0.25">
      <c r="A1191" s="3"/>
      <c r="B1191" s="3"/>
      <c r="C1191" s="3"/>
      <c r="D1191" s="21"/>
    </row>
    <row r="1192" spans="1:7" ht="13.35" customHeight="1" x14ac:dyDescent="0.25">
      <c r="A1192" s="7" t="s">
        <v>401</v>
      </c>
      <c r="B1192" s="3"/>
      <c r="C1192" s="3"/>
      <c r="D1192" s="21"/>
    </row>
    <row r="1193" spans="1:7" ht="13.35" customHeight="1" x14ac:dyDescent="0.25">
      <c r="A1193" t="s">
        <v>539</v>
      </c>
      <c r="B1193" t="s">
        <v>409</v>
      </c>
      <c r="C1193" t="s">
        <v>410</v>
      </c>
      <c r="D1193" s="31">
        <v>20412</v>
      </c>
    </row>
    <row r="1194" spans="1:7" ht="13.35" customHeight="1" x14ac:dyDescent="0.25">
      <c r="A1194" t="s">
        <v>539</v>
      </c>
      <c r="B1194" t="s">
        <v>450</v>
      </c>
      <c r="C1194" t="s">
        <v>451</v>
      </c>
      <c r="D1194" s="29">
        <v>50000</v>
      </c>
    </row>
    <row r="1195" spans="1:7" ht="13.35" customHeight="1" x14ac:dyDescent="0.25">
      <c r="A1195" t="s">
        <v>539</v>
      </c>
      <c r="B1195" t="s">
        <v>526</v>
      </c>
      <c r="C1195" t="s">
        <v>527</v>
      </c>
      <c r="D1195" s="30">
        <v>26000</v>
      </c>
    </row>
    <row r="1196" spans="1:7" ht="13.35" customHeight="1" x14ac:dyDescent="0.25">
      <c r="C1196" s="16" t="s">
        <v>406</v>
      </c>
      <c r="D1196" s="12">
        <f>SUM(D1193:D1195)</f>
        <v>96412</v>
      </c>
      <c r="F1196" s="10">
        <f>+D1196</f>
        <v>96412</v>
      </c>
    </row>
    <row r="1197" spans="1:7" ht="13.35" customHeight="1" x14ac:dyDescent="0.25">
      <c r="D1197" s="12"/>
    </row>
    <row r="1198" spans="1:7" ht="13.35" customHeight="1" x14ac:dyDescent="0.25">
      <c r="A1198" s="9" t="s">
        <v>403</v>
      </c>
      <c r="D1198" s="12"/>
    </row>
    <row r="1199" spans="1:7" ht="13.35" customHeight="1" x14ac:dyDescent="0.25">
      <c r="A1199" t="s">
        <v>350</v>
      </c>
      <c r="B1199" t="s">
        <v>115</v>
      </c>
      <c r="C1199" t="s">
        <v>116</v>
      </c>
      <c r="D1199" s="12">
        <v>31833</v>
      </c>
    </row>
    <row r="1200" spans="1:7" ht="13.35" customHeight="1" x14ac:dyDescent="0.25">
      <c r="A1200" t="s">
        <v>350</v>
      </c>
      <c r="B1200" t="s">
        <v>5</v>
      </c>
      <c r="C1200" t="s">
        <v>6</v>
      </c>
      <c r="D1200" s="12">
        <v>43</v>
      </c>
    </row>
    <row r="1201" spans="1:4" ht="13.35" customHeight="1" x14ac:dyDescent="0.25">
      <c r="A1201" t="s">
        <v>350</v>
      </c>
      <c r="B1201" t="s">
        <v>9</v>
      </c>
      <c r="C1201" t="s">
        <v>10</v>
      </c>
      <c r="D1201" s="12">
        <v>19349</v>
      </c>
    </row>
    <row r="1202" spans="1:4" ht="13.35" customHeight="1" x14ac:dyDescent="0.25">
      <c r="A1202" t="s">
        <v>350</v>
      </c>
      <c r="B1202" t="s">
        <v>13</v>
      </c>
      <c r="C1202" t="s">
        <v>14</v>
      </c>
      <c r="D1202" s="12">
        <v>3919</v>
      </c>
    </row>
    <row r="1203" spans="1:4" ht="13.35" customHeight="1" x14ac:dyDescent="0.25">
      <c r="A1203" t="s">
        <v>350</v>
      </c>
      <c r="B1203" t="s">
        <v>15</v>
      </c>
      <c r="C1203" t="s">
        <v>16</v>
      </c>
      <c r="D1203" s="12">
        <v>332</v>
      </c>
    </row>
    <row r="1204" spans="1:4" ht="13.35" customHeight="1" x14ac:dyDescent="0.25">
      <c r="A1204" t="s">
        <v>350</v>
      </c>
      <c r="B1204" t="s">
        <v>17</v>
      </c>
      <c r="C1204" t="s">
        <v>18</v>
      </c>
      <c r="D1204" s="12">
        <v>548</v>
      </c>
    </row>
    <row r="1205" spans="1:4" ht="13.35" customHeight="1" x14ac:dyDescent="0.25">
      <c r="A1205" t="s">
        <v>350</v>
      </c>
      <c r="B1205" t="s">
        <v>19</v>
      </c>
      <c r="C1205" t="s">
        <v>20</v>
      </c>
      <c r="D1205" s="12">
        <v>199</v>
      </c>
    </row>
    <row r="1206" spans="1:4" ht="13.35" customHeight="1" x14ac:dyDescent="0.25">
      <c r="A1206" t="s">
        <v>350</v>
      </c>
      <c r="B1206" t="s">
        <v>88</v>
      </c>
      <c r="C1206" t="s">
        <v>89</v>
      </c>
      <c r="D1206" s="12">
        <v>1318</v>
      </c>
    </row>
    <row r="1207" spans="1:4" ht="13.35" customHeight="1" x14ac:dyDescent="0.25">
      <c r="A1207" t="s">
        <v>350</v>
      </c>
      <c r="B1207" t="s">
        <v>21</v>
      </c>
      <c r="C1207" t="s">
        <v>22</v>
      </c>
      <c r="D1207" s="12">
        <v>107</v>
      </c>
    </row>
    <row r="1208" spans="1:4" ht="13.35" customHeight="1" x14ac:dyDescent="0.25">
      <c r="A1208" t="s">
        <v>350</v>
      </c>
      <c r="B1208" t="s">
        <v>23</v>
      </c>
      <c r="C1208" t="s">
        <v>24</v>
      </c>
      <c r="D1208" s="12">
        <v>28</v>
      </c>
    </row>
    <row r="1209" spans="1:4" ht="13.35" customHeight="1" x14ac:dyDescent="0.25">
      <c r="A1209" t="s">
        <v>350</v>
      </c>
      <c r="B1209" t="s">
        <v>27</v>
      </c>
      <c r="C1209" t="s">
        <v>28</v>
      </c>
      <c r="D1209" s="12">
        <v>1000</v>
      </c>
    </row>
    <row r="1210" spans="1:4" ht="13.35" customHeight="1" x14ac:dyDescent="0.25">
      <c r="A1210" t="s">
        <v>350</v>
      </c>
      <c r="B1210" t="s">
        <v>351</v>
      </c>
      <c r="C1210" t="s">
        <v>352</v>
      </c>
      <c r="D1210" s="12">
        <v>16000</v>
      </c>
    </row>
    <row r="1211" spans="1:4" ht="13.35" customHeight="1" x14ac:dyDescent="0.25">
      <c r="A1211" t="s">
        <v>350</v>
      </c>
      <c r="B1211" t="s">
        <v>35</v>
      </c>
      <c r="C1211" t="s">
        <v>36</v>
      </c>
      <c r="D1211" s="12">
        <v>4000</v>
      </c>
    </row>
    <row r="1212" spans="1:4" ht="13.35" customHeight="1" x14ac:dyDescent="0.25">
      <c r="A1212" t="s">
        <v>350</v>
      </c>
      <c r="B1212" t="s">
        <v>37</v>
      </c>
      <c r="C1212" t="s">
        <v>38</v>
      </c>
      <c r="D1212" s="12">
        <v>800</v>
      </c>
    </row>
    <row r="1213" spans="1:4" ht="13.35" customHeight="1" x14ac:dyDescent="0.25">
      <c r="A1213" t="s">
        <v>350</v>
      </c>
      <c r="B1213" t="s">
        <v>121</v>
      </c>
      <c r="C1213" t="s">
        <v>122</v>
      </c>
      <c r="D1213" s="12">
        <v>1000</v>
      </c>
    </row>
    <row r="1214" spans="1:4" ht="13.35" customHeight="1" x14ac:dyDescent="0.25">
      <c r="A1214" t="s">
        <v>350</v>
      </c>
      <c r="B1214" t="s">
        <v>43</v>
      </c>
      <c r="C1214" t="s">
        <v>44</v>
      </c>
      <c r="D1214" s="12">
        <v>1500</v>
      </c>
    </row>
    <row r="1215" spans="1:4" ht="13.35" customHeight="1" x14ac:dyDescent="0.25">
      <c r="A1215" t="s">
        <v>350</v>
      </c>
      <c r="B1215" t="s">
        <v>45</v>
      </c>
      <c r="C1215" t="s">
        <v>46</v>
      </c>
      <c r="D1215" s="12">
        <v>50</v>
      </c>
    </row>
    <row r="1216" spans="1:4" ht="13.35" customHeight="1" x14ac:dyDescent="0.25">
      <c r="A1216" t="s">
        <v>350</v>
      </c>
      <c r="B1216" t="s">
        <v>47</v>
      </c>
      <c r="C1216" t="s">
        <v>48</v>
      </c>
      <c r="D1216" s="12">
        <v>250</v>
      </c>
    </row>
    <row r="1217" spans="1:7" ht="13.35" customHeight="1" x14ac:dyDescent="0.25">
      <c r="A1217" t="s">
        <v>350</v>
      </c>
      <c r="B1217" t="s">
        <v>49</v>
      </c>
      <c r="C1217" t="s">
        <v>50</v>
      </c>
      <c r="D1217" s="12">
        <v>1946</v>
      </c>
    </row>
    <row r="1218" spans="1:7" ht="13.35" customHeight="1" x14ac:dyDescent="0.25">
      <c r="A1218" t="s">
        <v>350</v>
      </c>
      <c r="B1218" t="s">
        <v>51</v>
      </c>
      <c r="C1218" t="s">
        <v>52</v>
      </c>
      <c r="D1218" s="12">
        <v>1140</v>
      </c>
    </row>
    <row r="1219" spans="1:7" ht="13.35" customHeight="1" x14ac:dyDescent="0.25">
      <c r="A1219" t="s">
        <v>350</v>
      </c>
      <c r="B1219" t="s">
        <v>53</v>
      </c>
      <c r="C1219" t="s">
        <v>54</v>
      </c>
      <c r="D1219" s="12">
        <v>500</v>
      </c>
    </row>
    <row r="1220" spans="1:7" ht="13.35" customHeight="1" x14ac:dyDescent="0.25">
      <c r="A1220" t="s">
        <v>350</v>
      </c>
      <c r="B1220" t="s">
        <v>55</v>
      </c>
      <c r="C1220" t="s">
        <v>56</v>
      </c>
      <c r="D1220" s="12">
        <v>1000</v>
      </c>
    </row>
    <row r="1221" spans="1:7" ht="13.35" customHeight="1" x14ac:dyDescent="0.25">
      <c r="A1221" t="s">
        <v>350</v>
      </c>
      <c r="B1221" t="s">
        <v>57</v>
      </c>
      <c r="C1221" t="s">
        <v>58</v>
      </c>
      <c r="D1221" s="12">
        <v>1000</v>
      </c>
    </row>
    <row r="1222" spans="1:7" ht="13.35" customHeight="1" x14ac:dyDescent="0.25">
      <c r="A1222" t="s">
        <v>350</v>
      </c>
      <c r="B1222" t="s">
        <v>59</v>
      </c>
      <c r="C1222" t="s">
        <v>60</v>
      </c>
      <c r="D1222" s="12">
        <v>2000</v>
      </c>
    </row>
    <row r="1223" spans="1:7" ht="13.35" customHeight="1" x14ac:dyDescent="0.25">
      <c r="A1223" t="s">
        <v>350</v>
      </c>
      <c r="B1223" t="s">
        <v>63</v>
      </c>
      <c r="C1223" t="s">
        <v>64</v>
      </c>
      <c r="D1223" s="12">
        <v>500</v>
      </c>
    </row>
    <row r="1224" spans="1:7" ht="13.35" customHeight="1" x14ac:dyDescent="0.25">
      <c r="A1224" t="s">
        <v>350</v>
      </c>
      <c r="B1224" t="s">
        <v>65</v>
      </c>
      <c r="C1224" t="s">
        <v>66</v>
      </c>
      <c r="D1224" s="12">
        <v>1900</v>
      </c>
    </row>
    <row r="1225" spans="1:7" ht="13.35" customHeight="1" x14ac:dyDescent="0.25">
      <c r="A1225" t="s">
        <v>350</v>
      </c>
      <c r="B1225" t="s">
        <v>77</v>
      </c>
      <c r="C1225" t="s">
        <v>78</v>
      </c>
      <c r="D1225" s="12">
        <v>150</v>
      </c>
    </row>
    <row r="1226" spans="1:7" ht="13.35" customHeight="1" x14ac:dyDescent="0.25">
      <c r="A1226" t="s">
        <v>350</v>
      </c>
      <c r="B1226" t="s">
        <v>79</v>
      </c>
      <c r="C1226" t="s">
        <v>80</v>
      </c>
      <c r="D1226" s="13">
        <v>4000</v>
      </c>
    </row>
    <row r="1227" spans="1:7" ht="13.35" customHeight="1" x14ac:dyDescent="0.25">
      <c r="C1227" s="16" t="s">
        <v>406</v>
      </c>
      <c r="D1227" s="31">
        <f>SUM(D1199:D1226)</f>
        <v>96412</v>
      </c>
      <c r="E1227" s="10">
        <f>D1196-D1227</f>
        <v>0</v>
      </c>
      <c r="G1227" s="19">
        <f>+D1227</f>
        <v>96412</v>
      </c>
    </row>
    <row r="1228" spans="1:7" ht="13.35" customHeight="1" x14ac:dyDescent="0.25">
      <c r="D1228" s="12"/>
    </row>
    <row r="1229" spans="1:7" ht="13.35" customHeight="1" x14ac:dyDescent="0.25">
      <c r="D1229" s="12"/>
    </row>
    <row r="1230" spans="1:7" s="5" customFormat="1" ht="13.15" customHeight="1" x14ac:dyDescent="0.25">
      <c r="A1230" s="3"/>
      <c r="B1230" s="3"/>
      <c r="C1230" s="15" t="s">
        <v>605</v>
      </c>
      <c r="D1230" s="21"/>
    </row>
    <row r="1231" spans="1:7" s="5" customFormat="1" ht="13.15" customHeight="1" x14ac:dyDescent="0.25">
      <c r="A1231" s="3"/>
      <c r="B1231" s="3"/>
      <c r="C1231" s="15" t="s">
        <v>540</v>
      </c>
      <c r="D1231" s="21"/>
    </row>
    <row r="1232" spans="1:7" s="5" customFormat="1" ht="13.15" customHeight="1" x14ac:dyDescent="0.25">
      <c r="A1232" s="3"/>
      <c r="B1232" s="3"/>
      <c r="C1232" s="3"/>
      <c r="D1232" s="21"/>
    </row>
    <row r="1233" spans="1:6" s="5" customFormat="1" ht="13.15" customHeight="1" x14ac:dyDescent="0.25">
      <c r="A1233" s="7" t="s">
        <v>401</v>
      </c>
      <c r="B1233" s="3"/>
      <c r="C1233" s="3"/>
      <c r="D1233" s="21"/>
    </row>
    <row r="1234" spans="1:6" ht="13.35" customHeight="1" x14ac:dyDescent="0.25">
      <c r="A1234" t="s">
        <v>541</v>
      </c>
      <c r="B1234" t="s">
        <v>409</v>
      </c>
      <c r="C1234" t="s">
        <v>410</v>
      </c>
      <c r="D1234" s="31">
        <v>52433</v>
      </c>
    </row>
    <row r="1235" spans="1:6" ht="13.35" customHeight="1" x14ac:dyDescent="0.25">
      <c r="A1235" t="s">
        <v>541</v>
      </c>
      <c r="B1235" t="s">
        <v>507</v>
      </c>
      <c r="C1235" t="s">
        <v>508</v>
      </c>
      <c r="D1235" s="29">
        <v>175000</v>
      </c>
    </row>
    <row r="1236" spans="1:6" ht="13.35" customHeight="1" x14ac:dyDescent="0.25">
      <c r="A1236" t="s">
        <v>541</v>
      </c>
      <c r="B1236" t="s">
        <v>542</v>
      </c>
      <c r="C1236" t="s">
        <v>543</v>
      </c>
      <c r="D1236" s="30">
        <v>20000</v>
      </c>
    </row>
    <row r="1237" spans="1:6" ht="13.35" customHeight="1" x14ac:dyDescent="0.25">
      <c r="C1237" s="16" t="s">
        <v>406</v>
      </c>
      <c r="D1237" s="12">
        <f>SUM(D1234:D1236)</f>
        <v>247433</v>
      </c>
      <c r="F1237" s="10">
        <f>+D1237</f>
        <v>247433</v>
      </c>
    </row>
    <row r="1238" spans="1:6" ht="13.35" customHeight="1" x14ac:dyDescent="0.25">
      <c r="D1238" s="12"/>
    </row>
    <row r="1239" spans="1:6" ht="13.35" customHeight="1" x14ac:dyDescent="0.25">
      <c r="A1239" s="9" t="s">
        <v>403</v>
      </c>
      <c r="D1239" s="12"/>
    </row>
    <row r="1240" spans="1:6" ht="13.35" customHeight="1" x14ac:dyDescent="0.25">
      <c r="A1240" t="s">
        <v>353</v>
      </c>
      <c r="B1240" t="s">
        <v>115</v>
      </c>
      <c r="C1240" t="s">
        <v>116</v>
      </c>
      <c r="D1240" s="12">
        <v>47749</v>
      </c>
    </row>
    <row r="1241" spans="1:6" ht="13.35" customHeight="1" x14ac:dyDescent="0.25">
      <c r="A1241" t="s">
        <v>353</v>
      </c>
      <c r="B1241" t="s">
        <v>5</v>
      </c>
      <c r="C1241" t="s">
        <v>6</v>
      </c>
      <c r="D1241" s="12">
        <v>1125</v>
      </c>
    </row>
    <row r="1242" spans="1:6" ht="13.35" customHeight="1" x14ac:dyDescent="0.25">
      <c r="A1242" t="s">
        <v>353</v>
      </c>
      <c r="B1242" t="s">
        <v>9</v>
      </c>
      <c r="C1242" t="s">
        <v>10</v>
      </c>
      <c r="D1242" s="12">
        <v>21250</v>
      </c>
    </row>
    <row r="1243" spans="1:6" ht="13.35" customHeight="1" x14ac:dyDescent="0.25">
      <c r="A1243" t="s">
        <v>353</v>
      </c>
      <c r="B1243" t="s">
        <v>13</v>
      </c>
      <c r="C1243" t="s">
        <v>14</v>
      </c>
      <c r="D1243" s="12">
        <v>5364</v>
      </c>
    </row>
    <row r="1244" spans="1:6" ht="13.35" customHeight="1" x14ac:dyDescent="0.25">
      <c r="A1244" t="s">
        <v>353</v>
      </c>
      <c r="B1244" t="s">
        <v>15</v>
      </c>
      <c r="C1244" t="s">
        <v>16</v>
      </c>
      <c r="D1244" s="12">
        <v>3970</v>
      </c>
    </row>
    <row r="1245" spans="1:6" ht="13.35" customHeight="1" x14ac:dyDescent="0.25">
      <c r="A1245" t="s">
        <v>353</v>
      </c>
      <c r="B1245" t="s">
        <v>17</v>
      </c>
      <c r="C1245" t="s">
        <v>18</v>
      </c>
      <c r="D1245" s="12">
        <v>739</v>
      </c>
    </row>
    <row r="1246" spans="1:6" ht="13.35" customHeight="1" x14ac:dyDescent="0.25">
      <c r="A1246" t="s">
        <v>353</v>
      </c>
      <c r="B1246" t="s">
        <v>19</v>
      </c>
      <c r="C1246" t="s">
        <v>20</v>
      </c>
      <c r="D1246" s="12">
        <v>272</v>
      </c>
    </row>
    <row r="1247" spans="1:6" ht="13.35" customHeight="1" x14ac:dyDescent="0.25">
      <c r="A1247" t="s">
        <v>353</v>
      </c>
      <c r="B1247" t="s">
        <v>88</v>
      </c>
      <c r="C1247" t="s">
        <v>89</v>
      </c>
      <c r="D1247" s="12">
        <v>76</v>
      </c>
    </row>
    <row r="1248" spans="1:6" ht="13.35" customHeight="1" x14ac:dyDescent="0.25">
      <c r="A1248" t="s">
        <v>353</v>
      </c>
      <c r="B1248" t="s">
        <v>21</v>
      </c>
      <c r="C1248" t="s">
        <v>22</v>
      </c>
      <c r="D1248" s="12">
        <v>123</v>
      </c>
    </row>
    <row r="1249" spans="1:4" ht="13.35" customHeight="1" x14ac:dyDescent="0.25">
      <c r="A1249" t="s">
        <v>353</v>
      </c>
      <c r="B1249" t="s">
        <v>23</v>
      </c>
      <c r="C1249" t="s">
        <v>24</v>
      </c>
      <c r="D1249" s="12">
        <v>33</v>
      </c>
    </row>
    <row r="1250" spans="1:4" ht="13.35" customHeight="1" x14ac:dyDescent="0.25">
      <c r="A1250" t="s">
        <v>353</v>
      </c>
      <c r="B1250" t="s">
        <v>27</v>
      </c>
      <c r="C1250" t="s">
        <v>28</v>
      </c>
      <c r="D1250" s="12">
        <v>1000</v>
      </c>
    </row>
    <row r="1251" spans="1:4" ht="13.35" customHeight="1" x14ac:dyDescent="0.25">
      <c r="A1251" t="s">
        <v>353</v>
      </c>
      <c r="B1251" t="s">
        <v>29</v>
      </c>
      <c r="C1251" t="s">
        <v>30</v>
      </c>
      <c r="D1251" s="12">
        <v>24000</v>
      </c>
    </row>
    <row r="1252" spans="1:4" ht="13.35" customHeight="1" x14ac:dyDescent="0.25">
      <c r="A1252" t="s">
        <v>353</v>
      </c>
      <c r="B1252" t="s">
        <v>103</v>
      </c>
      <c r="C1252" t="s">
        <v>104</v>
      </c>
      <c r="D1252" s="12">
        <v>26000</v>
      </c>
    </row>
    <row r="1253" spans="1:4" ht="13.35" customHeight="1" x14ac:dyDescent="0.25">
      <c r="A1253" t="s">
        <v>353</v>
      </c>
      <c r="B1253" t="s">
        <v>192</v>
      </c>
      <c r="C1253" t="s">
        <v>193</v>
      </c>
      <c r="D1253" s="12">
        <v>17000</v>
      </c>
    </row>
    <row r="1254" spans="1:4" ht="13.35" customHeight="1" x14ac:dyDescent="0.25">
      <c r="A1254" t="s">
        <v>353</v>
      </c>
      <c r="B1254" t="s">
        <v>35</v>
      </c>
      <c r="C1254" t="s">
        <v>36</v>
      </c>
      <c r="D1254" s="12">
        <v>3800</v>
      </c>
    </row>
    <row r="1255" spans="1:4" ht="13.35" customHeight="1" x14ac:dyDescent="0.25">
      <c r="A1255" t="s">
        <v>353</v>
      </c>
      <c r="B1255" t="s">
        <v>121</v>
      </c>
      <c r="C1255" t="s">
        <v>122</v>
      </c>
      <c r="D1255" s="12">
        <v>1650</v>
      </c>
    </row>
    <row r="1256" spans="1:4" ht="13.35" customHeight="1" x14ac:dyDescent="0.25">
      <c r="A1256" t="s">
        <v>353</v>
      </c>
      <c r="B1256" t="s">
        <v>43</v>
      </c>
      <c r="C1256" t="s">
        <v>44</v>
      </c>
      <c r="D1256" s="12">
        <v>1270</v>
      </c>
    </row>
    <row r="1257" spans="1:4" ht="13.35" customHeight="1" x14ac:dyDescent="0.25">
      <c r="A1257" t="s">
        <v>353</v>
      </c>
      <c r="B1257" t="s">
        <v>45</v>
      </c>
      <c r="C1257" t="s">
        <v>46</v>
      </c>
      <c r="D1257" s="12">
        <v>6000</v>
      </c>
    </row>
    <row r="1258" spans="1:4" ht="13.35" customHeight="1" x14ac:dyDescent="0.25">
      <c r="A1258" t="s">
        <v>353</v>
      </c>
      <c r="B1258" t="s">
        <v>47</v>
      </c>
      <c r="C1258" t="s">
        <v>48</v>
      </c>
      <c r="D1258" s="12">
        <v>2656</v>
      </c>
    </row>
    <row r="1259" spans="1:4" ht="13.35" customHeight="1" x14ac:dyDescent="0.25">
      <c r="A1259" t="s">
        <v>353</v>
      </c>
      <c r="B1259" t="s">
        <v>49</v>
      </c>
      <c r="C1259" t="s">
        <v>50</v>
      </c>
      <c r="D1259" s="12">
        <v>21703</v>
      </c>
    </row>
    <row r="1260" spans="1:4" ht="13.35" customHeight="1" x14ac:dyDescent="0.25">
      <c r="A1260" t="s">
        <v>353</v>
      </c>
      <c r="B1260" t="s">
        <v>51</v>
      </c>
      <c r="C1260" t="s">
        <v>52</v>
      </c>
      <c r="D1260" s="12">
        <v>703</v>
      </c>
    </row>
    <row r="1261" spans="1:4" ht="13.35" customHeight="1" x14ac:dyDescent="0.25">
      <c r="A1261" t="s">
        <v>353</v>
      </c>
      <c r="B1261" t="s">
        <v>53</v>
      </c>
      <c r="C1261" t="s">
        <v>54</v>
      </c>
      <c r="D1261" s="12">
        <v>300</v>
      </c>
    </row>
    <row r="1262" spans="1:4" ht="13.35" customHeight="1" x14ac:dyDescent="0.25">
      <c r="A1262" t="s">
        <v>353</v>
      </c>
      <c r="B1262" t="s">
        <v>55</v>
      </c>
      <c r="C1262" t="s">
        <v>56</v>
      </c>
      <c r="D1262" s="12">
        <v>1000</v>
      </c>
    </row>
    <row r="1263" spans="1:4" ht="13.35" customHeight="1" x14ac:dyDescent="0.25">
      <c r="A1263" t="s">
        <v>353</v>
      </c>
      <c r="B1263" t="s">
        <v>57</v>
      </c>
      <c r="C1263" t="s">
        <v>58</v>
      </c>
      <c r="D1263" s="12">
        <v>1000</v>
      </c>
    </row>
    <row r="1264" spans="1:4" ht="13.35" customHeight="1" x14ac:dyDescent="0.25">
      <c r="A1264" t="s">
        <v>353</v>
      </c>
      <c r="B1264" t="s">
        <v>59</v>
      </c>
      <c r="C1264" t="s">
        <v>60</v>
      </c>
      <c r="D1264" s="12">
        <v>4300</v>
      </c>
    </row>
    <row r="1265" spans="1:7" ht="13.35" customHeight="1" x14ac:dyDescent="0.25">
      <c r="A1265" t="s">
        <v>353</v>
      </c>
      <c r="B1265" t="s">
        <v>354</v>
      </c>
      <c r="C1265" t="s">
        <v>355</v>
      </c>
      <c r="D1265" s="12">
        <v>45000</v>
      </c>
    </row>
    <row r="1266" spans="1:7" ht="13.35" customHeight="1" x14ac:dyDescent="0.25">
      <c r="A1266" t="s">
        <v>353</v>
      </c>
      <c r="B1266" t="s">
        <v>63</v>
      </c>
      <c r="C1266" t="s">
        <v>64</v>
      </c>
      <c r="D1266" s="12">
        <v>400</v>
      </c>
    </row>
    <row r="1267" spans="1:7" ht="13.35" customHeight="1" x14ac:dyDescent="0.25">
      <c r="A1267" t="s">
        <v>353</v>
      </c>
      <c r="B1267" t="s">
        <v>65</v>
      </c>
      <c r="C1267" t="s">
        <v>66</v>
      </c>
      <c r="D1267" s="12">
        <v>2000</v>
      </c>
    </row>
    <row r="1268" spans="1:7" ht="13.35" customHeight="1" x14ac:dyDescent="0.25">
      <c r="A1268" t="s">
        <v>353</v>
      </c>
      <c r="B1268" t="s">
        <v>77</v>
      </c>
      <c r="C1268" t="s">
        <v>78</v>
      </c>
      <c r="D1268" s="12">
        <v>1950</v>
      </c>
    </row>
    <row r="1269" spans="1:7" ht="13.35" customHeight="1" x14ac:dyDescent="0.25">
      <c r="A1269" t="s">
        <v>353</v>
      </c>
      <c r="B1269" t="s">
        <v>79</v>
      </c>
      <c r="C1269" t="s">
        <v>80</v>
      </c>
      <c r="D1269" s="13">
        <v>5000</v>
      </c>
    </row>
    <row r="1270" spans="1:7" ht="13.35" customHeight="1" x14ac:dyDescent="0.25">
      <c r="C1270" s="16" t="s">
        <v>406</v>
      </c>
      <c r="D1270" s="31">
        <f>SUM(D1240:D1269)</f>
        <v>247433</v>
      </c>
      <c r="E1270" s="10">
        <f>D1237-D1270</f>
        <v>0</v>
      </c>
      <c r="G1270" s="19">
        <f>+D1270</f>
        <v>247433</v>
      </c>
    </row>
    <row r="1271" spans="1:7" ht="13.35" customHeight="1" x14ac:dyDescent="0.25">
      <c r="D1271" s="12"/>
    </row>
    <row r="1272" spans="1:7" ht="13.35" customHeight="1" x14ac:dyDescent="0.25">
      <c r="D1272" s="12"/>
    </row>
    <row r="1273" spans="1:7" ht="13.35" customHeight="1" x14ac:dyDescent="0.25">
      <c r="A1273" s="3"/>
      <c r="B1273" s="3"/>
      <c r="C1273" s="15" t="s">
        <v>544</v>
      </c>
      <c r="D1273" s="23"/>
      <c r="E1273" s="5"/>
    </row>
    <row r="1274" spans="1:7" ht="13.35" customHeight="1" x14ac:dyDescent="0.25">
      <c r="A1274" s="3"/>
      <c r="B1274" s="3"/>
      <c r="C1274" s="15" t="s">
        <v>545</v>
      </c>
      <c r="D1274" s="23"/>
      <c r="E1274" s="5"/>
    </row>
    <row r="1275" spans="1:7" ht="13.35" customHeight="1" x14ac:dyDescent="0.25">
      <c r="A1275" s="3"/>
      <c r="B1275" s="3"/>
      <c r="C1275" s="3"/>
      <c r="D1275" s="23"/>
      <c r="E1275" s="5"/>
    </row>
    <row r="1276" spans="1:7" ht="13.35" customHeight="1" x14ac:dyDescent="0.25">
      <c r="A1276" s="7" t="s">
        <v>401</v>
      </c>
      <c r="B1276" s="3"/>
      <c r="C1276" s="3"/>
      <c r="D1276" s="23"/>
      <c r="E1276" s="5"/>
    </row>
    <row r="1277" spans="1:7" ht="13.35" customHeight="1" x14ac:dyDescent="0.25">
      <c r="A1277" t="s">
        <v>546</v>
      </c>
      <c r="B1277" t="s">
        <v>409</v>
      </c>
      <c r="C1277" t="s">
        <v>410</v>
      </c>
      <c r="D1277" s="31">
        <v>103035</v>
      </c>
    </row>
    <row r="1278" spans="1:7" ht="13.35" customHeight="1" x14ac:dyDescent="0.25">
      <c r="A1278" t="s">
        <v>546</v>
      </c>
      <c r="B1278" t="s">
        <v>542</v>
      </c>
      <c r="C1278" t="s">
        <v>543</v>
      </c>
      <c r="D1278" s="29">
        <v>8000</v>
      </c>
    </row>
    <row r="1279" spans="1:7" ht="13.35" customHeight="1" x14ac:dyDescent="0.25">
      <c r="A1279" t="s">
        <v>546</v>
      </c>
      <c r="B1279" t="s">
        <v>547</v>
      </c>
      <c r="C1279" t="s">
        <v>548</v>
      </c>
      <c r="D1279" s="30">
        <v>6000</v>
      </c>
    </row>
    <row r="1280" spans="1:7" ht="13.35" customHeight="1" x14ac:dyDescent="0.25">
      <c r="C1280" s="16" t="s">
        <v>406</v>
      </c>
      <c r="D1280" s="12">
        <f>SUM(D1277:D1279)</f>
        <v>117035</v>
      </c>
      <c r="F1280" s="10">
        <f>+D1280</f>
        <v>117035</v>
      </c>
    </row>
    <row r="1281" spans="1:4" ht="13.35" customHeight="1" x14ac:dyDescent="0.25">
      <c r="D1281" s="12"/>
    </row>
    <row r="1282" spans="1:4" ht="13.35" customHeight="1" x14ac:dyDescent="0.25">
      <c r="A1282" s="9" t="s">
        <v>403</v>
      </c>
      <c r="D1282" s="12"/>
    </row>
    <row r="1283" spans="1:4" ht="13.35" customHeight="1" x14ac:dyDescent="0.25">
      <c r="A1283" t="s">
        <v>356</v>
      </c>
      <c r="B1283" t="s">
        <v>3</v>
      </c>
      <c r="C1283" t="s">
        <v>4</v>
      </c>
      <c r="D1283" s="12">
        <v>42444</v>
      </c>
    </row>
    <row r="1284" spans="1:4" ht="13.35" customHeight="1" x14ac:dyDescent="0.25">
      <c r="A1284" t="s">
        <v>356</v>
      </c>
      <c r="B1284" t="s">
        <v>9</v>
      </c>
      <c r="C1284" t="s">
        <v>10</v>
      </c>
      <c r="D1284" s="12">
        <v>13637</v>
      </c>
    </row>
    <row r="1285" spans="1:4" ht="13.35" customHeight="1" x14ac:dyDescent="0.25">
      <c r="A1285" t="s">
        <v>356</v>
      </c>
      <c r="B1285" t="s">
        <v>13</v>
      </c>
      <c r="C1285" t="s">
        <v>14</v>
      </c>
      <c r="D1285" s="12">
        <v>4290</v>
      </c>
    </row>
    <row r="1286" spans="1:4" ht="13.35" customHeight="1" x14ac:dyDescent="0.25">
      <c r="A1286" t="s">
        <v>356</v>
      </c>
      <c r="B1286" t="s">
        <v>15</v>
      </c>
      <c r="C1286" t="s">
        <v>16</v>
      </c>
      <c r="D1286" s="12">
        <v>2746</v>
      </c>
    </row>
    <row r="1287" spans="1:4" ht="13.35" customHeight="1" x14ac:dyDescent="0.25">
      <c r="A1287" t="s">
        <v>356</v>
      </c>
      <c r="B1287" t="s">
        <v>17</v>
      </c>
      <c r="C1287" t="s">
        <v>18</v>
      </c>
      <c r="D1287" s="12">
        <v>601</v>
      </c>
    </row>
    <row r="1288" spans="1:4" ht="13.35" customHeight="1" x14ac:dyDescent="0.25">
      <c r="A1288" t="s">
        <v>356</v>
      </c>
      <c r="B1288" t="s">
        <v>19</v>
      </c>
      <c r="C1288" t="s">
        <v>20</v>
      </c>
      <c r="D1288" s="12">
        <v>218</v>
      </c>
    </row>
    <row r="1289" spans="1:4" ht="13.35" customHeight="1" x14ac:dyDescent="0.25">
      <c r="A1289" t="s">
        <v>356</v>
      </c>
      <c r="B1289" t="s">
        <v>21</v>
      </c>
      <c r="C1289" t="s">
        <v>22</v>
      </c>
      <c r="D1289" s="12">
        <v>308</v>
      </c>
    </row>
    <row r="1290" spans="1:4" ht="13.35" customHeight="1" x14ac:dyDescent="0.25">
      <c r="A1290" t="s">
        <v>356</v>
      </c>
      <c r="B1290" t="s">
        <v>23</v>
      </c>
      <c r="C1290" t="s">
        <v>24</v>
      </c>
      <c r="D1290" s="12">
        <v>19</v>
      </c>
    </row>
    <row r="1291" spans="1:4" ht="13.35" customHeight="1" x14ac:dyDescent="0.25">
      <c r="A1291" t="s">
        <v>356</v>
      </c>
      <c r="B1291" t="s">
        <v>27</v>
      </c>
      <c r="C1291" t="s">
        <v>28</v>
      </c>
      <c r="D1291" s="12">
        <v>2000</v>
      </c>
    </row>
    <row r="1292" spans="1:4" ht="13.35" customHeight="1" x14ac:dyDescent="0.25">
      <c r="A1292" t="s">
        <v>356</v>
      </c>
      <c r="B1292" t="s">
        <v>29</v>
      </c>
      <c r="C1292" t="s">
        <v>30</v>
      </c>
      <c r="D1292" s="12">
        <v>10000</v>
      </c>
    </row>
    <row r="1293" spans="1:4" ht="13.35" customHeight="1" x14ac:dyDescent="0.25">
      <c r="A1293" t="s">
        <v>356</v>
      </c>
      <c r="B1293" t="s">
        <v>43</v>
      </c>
      <c r="C1293" t="s">
        <v>44</v>
      </c>
      <c r="D1293" s="12">
        <v>200</v>
      </c>
    </row>
    <row r="1294" spans="1:4" ht="13.35" customHeight="1" x14ac:dyDescent="0.25">
      <c r="A1294" t="s">
        <v>356</v>
      </c>
      <c r="B1294" t="s">
        <v>45</v>
      </c>
      <c r="C1294" t="s">
        <v>46</v>
      </c>
      <c r="D1294" s="12">
        <v>2000</v>
      </c>
    </row>
    <row r="1295" spans="1:4" ht="13.35" customHeight="1" x14ac:dyDescent="0.25">
      <c r="A1295" t="s">
        <v>356</v>
      </c>
      <c r="B1295" t="s">
        <v>49</v>
      </c>
      <c r="C1295" t="s">
        <v>50</v>
      </c>
      <c r="D1295" s="12">
        <v>1460</v>
      </c>
    </row>
    <row r="1296" spans="1:4" ht="13.35" customHeight="1" x14ac:dyDescent="0.25">
      <c r="A1296" t="s">
        <v>356</v>
      </c>
      <c r="B1296" t="s">
        <v>51</v>
      </c>
      <c r="C1296" t="s">
        <v>52</v>
      </c>
      <c r="D1296" s="12">
        <v>1000</v>
      </c>
    </row>
    <row r="1297" spans="1:7" ht="13.35" customHeight="1" x14ac:dyDescent="0.25">
      <c r="A1297" t="s">
        <v>356</v>
      </c>
      <c r="B1297" t="s">
        <v>53</v>
      </c>
      <c r="C1297" t="s">
        <v>54</v>
      </c>
      <c r="D1297" s="12">
        <v>200</v>
      </c>
    </row>
    <row r="1298" spans="1:7" ht="13.35" customHeight="1" x14ac:dyDescent="0.25">
      <c r="A1298" t="s">
        <v>356</v>
      </c>
      <c r="B1298" t="s">
        <v>55</v>
      </c>
      <c r="C1298" t="s">
        <v>56</v>
      </c>
      <c r="D1298" s="12">
        <v>1000</v>
      </c>
    </row>
    <row r="1299" spans="1:7" ht="13.35" customHeight="1" x14ac:dyDescent="0.25">
      <c r="A1299" t="s">
        <v>356</v>
      </c>
      <c r="B1299" t="s">
        <v>59</v>
      </c>
      <c r="C1299" t="s">
        <v>60</v>
      </c>
      <c r="D1299" s="12">
        <v>440</v>
      </c>
    </row>
    <row r="1300" spans="1:7" ht="13.35" customHeight="1" x14ac:dyDescent="0.25">
      <c r="A1300" t="s">
        <v>356</v>
      </c>
      <c r="B1300" t="s">
        <v>61</v>
      </c>
      <c r="C1300" t="s">
        <v>62</v>
      </c>
      <c r="D1300" s="12">
        <v>1000</v>
      </c>
    </row>
    <row r="1301" spans="1:7" ht="13.35" customHeight="1" x14ac:dyDescent="0.25">
      <c r="A1301" t="s">
        <v>356</v>
      </c>
      <c r="B1301" t="s">
        <v>63</v>
      </c>
      <c r="C1301" t="s">
        <v>64</v>
      </c>
      <c r="D1301" s="12">
        <v>300</v>
      </c>
    </row>
    <row r="1302" spans="1:7" ht="13.35" customHeight="1" x14ac:dyDescent="0.25">
      <c r="A1302" t="s">
        <v>356</v>
      </c>
      <c r="B1302" t="s">
        <v>65</v>
      </c>
      <c r="C1302" t="s">
        <v>66</v>
      </c>
      <c r="D1302" s="12">
        <v>1200</v>
      </c>
    </row>
    <row r="1303" spans="1:7" ht="13.35" customHeight="1" x14ac:dyDescent="0.25">
      <c r="A1303" t="s">
        <v>356</v>
      </c>
      <c r="B1303" t="s">
        <v>71</v>
      </c>
      <c r="C1303" t="s">
        <v>72</v>
      </c>
      <c r="D1303" s="12">
        <v>7650</v>
      </c>
    </row>
    <row r="1304" spans="1:7" ht="13.35" customHeight="1" x14ac:dyDescent="0.25">
      <c r="A1304" t="s">
        <v>356</v>
      </c>
      <c r="B1304" t="s">
        <v>75</v>
      </c>
      <c r="C1304" t="s">
        <v>76</v>
      </c>
      <c r="D1304" s="12">
        <v>16850</v>
      </c>
    </row>
    <row r="1305" spans="1:7" ht="13.35" customHeight="1" x14ac:dyDescent="0.25">
      <c r="A1305" t="s">
        <v>356</v>
      </c>
      <c r="B1305" t="s">
        <v>77</v>
      </c>
      <c r="C1305" t="s">
        <v>78</v>
      </c>
      <c r="D1305" s="12">
        <v>800</v>
      </c>
    </row>
    <row r="1306" spans="1:7" ht="13.35" customHeight="1" x14ac:dyDescent="0.25">
      <c r="A1306" t="s">
        <v>356</v>
      </c>
      <c r="B1306" t="s">
        <v>79</v>
      </c>
      <c r="C1306" t="s">
        <v>80</v>
      </c>
      <c r="D1306" s="12">
        <v>1150</v>
      </c>
    </row>
    <row r="1307" spans="1:7" ht="13.35" customHeight="1" x14ac:dyDescent="0.25">
      <c r="A1307" t="s">
        <v>357</v>
      </c>
      <c r="B1307" t="s">
        <v>82</v>
      </c>
      <c r="C1307" t="s">
        <v>83</v>
      </c>
      <c r="D1307" s="13">
        <v>5522</v>
      </c>
    </row>
    <row r="1308" spans="1:7" ht="13.35" customHeight="1" x14ac:dyDescent="0.25">
      <c r="C1308" s="16" t="s">
        <v>406</v>
      </c>
      <c r="D1308" s="31">
        <f>SUM(D1283:D1307)</f>
        <v>117035</v>
      </c>
      <c r="E1308" s="10">
        <f>D1280-D1308</f>
        <v>0</v>
      </c>
      <c r="G1308" s="19">
        <f>+D1308</f>
        <v>117035</v>
      </c>
    </row>
    <row r="1309" spans="1:7" ht="13.35" customHeight="1" x14ac:dyDescent="0.25">
      <c r="D1309" s="12"/>
    </row>
    <row r="1310" spans="1:7" ht="13.35" customHeight="1" x14ac:dyDescent="0.25">
      <c r="D1310" s="12"/>
    </row>
    <row r="1311" spans="1:7" ht="13.35" customHeight="1" x14ac:dyDescent="0.25">
      <c r="A1311" s="3"/>
      <c r="B1311" s="3"/>
      <c r="C1311" s="15" t="s">
        <v>606</v>
      </c>
      <c r="D1311" s="23"/>
      <c r="E1311" s="5"/>
    </row>
    <row r="1312" spans="1:7" ht="13.35" customHeight="1" x14ac:dyDescent="0.25">
      <c r="A1312" s="3"/>
      <c r="B1312" s="3"/>
      <c r="C1312" s="15" t="s">
        <v>549</v>
      </c>
      <c r="D1312" s="23"/>
      <c r="E1312" s="5"/>
    </row>
    <row r="1313" spans="1:6" ht="13.35" customHeight="1" x14ac:dyDescent="0.25">
      <c r="A1313" s="3"/>
      <c r="B1313" s="3"/>
      <c r="C1313" s="3"/>
      <c r="D1313" s="23"/>
      <c r="E1313" s="5"/>
    </row>
    <row r="1314" spans="1:6" ht="13.35" customHeight="1" x14ac:dyDescent="0.25">
      <c r="A1314" s="7" t="s">
        <v>401</v>
      </c>
      <c r="B1314" s="3"/>
      <c r="C1314" s="3"/>
      <c r="D1314" s="21"/>
      <c r="E1314" s="5"/>
    </row>
    <row r="1315" spans="1:6" ht="13.35" customHeight="1" x14ac:dyDescent="0.25">
      <c r="A1315" t="s">
        <v>550</v>
      </c>
      <c r="B1315" t="s">
        <v>409</v>
      </c>
      <c r="C1315" t="s">
        <v>410</v>
      </c>
      <c r="D1315" s="31">
        <v>12073</v>
      </c>
    </row>
    <row r="1316" spans="1:6" ht="13.35" customHeight="1" x14ac:dyDescent="0.25">
      <c r="A1316" t="s">
        <v>550</v>
      </c>
      <c r="B1316" t="s">
        <v>450</v>
      </c>
      <c r="C1316" t="s">
        <v>451</v>
      </c>
      <c r="D1316" s="29">
        <v>10000</v>
      </c>
    </row>
    <row r="1317" spans="1:6" ht="13.35" customHeight="1" x14ac:dyDescent="0.25">
      <c r="A1317" t="s">
        <v>550</v>
      </c>
      <c r="B1317" t="s">
        <v>526</v>
      </c>
      <c r="C1317" t="s">
        <v>527</v>
      </c>
      <c r="D1317" s="30">
        <v>20000</v>
      </c>
    </row>
    <row r="1318" spans="1:6" ht="13.35" customHeight="1" x14ac:dyDescent="0.25">
      <c r="C1318" s="16" t="s">
        <v>406</v>
      </c>
      <c r="D1318" s="12">
        <f>SUM(D1315:D1317)</f>
        <v>42073</v>
      </c>
      <c r="F1318" s="10">
        <f>+D1318</f>
        <v>42073</v>
      </c>
    </row>
    <row r="1319" spans="1:6" ht="13.35" customHeight="1" x14ac:dyDescent="0.25">
      <c r="D1319" s="12"/>
    </row>
    <row r="1320" spans="1:6" ht="13.35" customHeight="1" x14ac:dyDescent="0.25">
      <c r="A1320" s="9" t="s">
        <v>403</v>
      </c>
      <c r="D1320" s="12"/>
    </row>
    <row r="1321" spans="1:6" ht="13.35" customHeight="1" x14ac:dyDescent="0.25">
      <c r="A1321" t="s">
        <v>358</v>
      </c>
      <c r="B1321" t="s">
        <v>115</v>
      </c>
      <c r="C1321" t="s">
        <v>116</v>
      </c>
      <c r="D1321" s="12">
        <v>15919</v>
      </c>
    </row>
    <row r="1322" spans="1:6" ht="13.35" customHeight="1" x14ac:dyDescent="0.25">
      <c r="A1322" t="s">
        <v>358</v>
      </c>
      <c r="B1322" t="s">
        <v>9</v>
      </c>
      <c r="C1322" t="s">
        <v>10</v>
      </c>
      <c r="D1322" s="12">
        <v>9657</v>
      </c>
    </row>
    <row r="1323" spans="1:6" ht="13.35" customHeight="1" x14ac:dyDescent="0.25">
      <c r="A1323" t="s">
        <v>358</v>
      </c>
      <c r="B1323" t="s">
        <v>13</v>
      </c>
      <c r="C1323" t="s">
        <v>14</v>
      </c>
      <c r="D1323" s="12">
        <v>1956</v>
      </c>
    </row>
    <row r="1324" spans="1:6" ht="13.35" customHeight="1" x14ac:dyDescent="0.25">
      <c r="A1324" t="s">
        <v>358</v>
      </c>
      <c r="B1324" t="s">
        <v>15</v>
      </c>
      <c r="C1324" t="s">
        <v>16</v>
      </c>
      <c r="D1324" s="12">
        <v>1527</v>
      </c>
    </row>
    <row r="1325" spans="1:6" ht="13.35" customHeight="1" x14ac:dyDescent="0.25">
      <c r="A1325" t="s">
        <v>358</v>
      </c>
      <c r="B1325" t="s">
        <v>17</v>
      </c>
      <c r="C1325" t="s">
        <v>18</v>
      </c>
      <c r="D1325" s="12">
        <v>274</v>
      </c>
    </row>
    <row r="1326" spans="1:6" ht="13.35" customHeight="1" x14ac:dyDescent="0.25">
      <c r="A1326" t="s">
        <v>358</v>
      </c>
      <c r="B1326" t="s">
        <v>19</v>
      </c>
      <c r="C1326" t="s">
        <v>20</v>
      </c>
      <c r="D1326" s="12">
        <v>99</v>
      </c>
    </row>
    <row r="1327" spans="1:6" ht="13.35" customHeight="1" x14ac:dyDescent="0.25">
      <c r="A1327" t="s">
        <v>358</v>
      </c>
      <c r="B1327" t="s">
        <v>21</v>
      </c>
      <c r="C1327" t="s">
        <v>22</v>
      </c>
      <c r="D1327" s="12">
        <v>53</v>
      </c>
    </row>
    <row r="1328" spans="1:6" ht="13.35" customHeight="1" x14ac:dyDescent="0.25">
      <c r="A1328" t="s">
        <v>358</v>
      </c>
      <c r="B1328" t="s">
        <v>23</v>
      </c>
      <c r="C1328" t="s">
        <v>24</v>
      </c>
      <c r="D1328" s="12">
        <v>12</v>
      </c>
    </row>
    <row r="1329" spans="1:7" ht="13.35" customHeight="1" x14ac:dyDescent="0.25">
      <c r="A1329" t="s">
        <v>358</v>
      </c>
      <c r="B1329" t="s">
        <v>29</v>
      </c>
      <c r="C1329" t="s">
        <v>30</v>
      </c>
      <c r="D1329" s="12">
        <v>8375</v>
      </c>
    </row>
    <row r="1330" spans="1:7" ht="13.35" customHeight="1" x14ac:dyDescent="0.25">
      <c r="A1330" t="s">
        <v>358</v>
      </c>
      <c r="B1330" t="s">
        <v>35</v>
      </c>
      <c r="C1330" t="s">
        <v>36</v>
      </c>
      <c r="D1330" s="12">
        <v>20</v>
      </c>
    </row>
    <row r="1331" spans="1:7" ht="13.35" customHeight="1" x14ac:dyDescent="0.25">
      <c r="A1331" t="s">
        <v>358</v>
      </c>
      <c r="B1331" t="s">
        <v>37</v>
      </c>
      <c r="C1331" t="s">
        <v>38</v>
      </c>
      <c r="D1331" s="12">
        <v>200</v>
      </c>
    </row>
    <row r="1332" spans="1:7" ht="13.35" customHeight="1" x14ac:dyDescent="0.25">
      <c r="A1332" t="s">
        <v>358</v>
      </c>
      <c r="B1332" t="s">
        <v>43</v>
      </c>
      <c r="C1332" t="s">
        <v>44</v>
      </c>
      <c r="D1332" s="12">
        <v>840</v>
      </c>
    </row>
    <row r="1333" spans="1:7" ht="13.35" customHeight="1" x14ac:dyDescent="0.25">
      <c r="A1333" t="s">
        <v>358</v>
      </c>
      <c r="B1333" t="s">
        <v>45</v>
      </c>
      <c r="C1333" t="s">
        <v>46</v>
      </c>
      <c r="D1333" s="12">
        <v>320</v>
      </c>
    </row>
    <row r="1334" spans="1:7" ht="13.35" customHeight="1" x14ac:dyDescent="0.25">
      <c r="A1334" t="s">
        <v>358</v>
      </c>
      <c r="B1334" t="s">
        <v>49</v>
      </c>
      <c r="C1334" t="s">
        <v>50</v>
      </c>
      <c r="D1334" s="12">
        <v>117</v>
      </c>
    </row>
    <row r="1335" spans="1:7" ht="13.35" customHeight="1" x14ac:dyDescent="0.25">
      <c r="A1335" t="s">
        <v>358</v>
      </c>
      <c r="B1335" t="s">
        <v>51</v>
      </c>
      <c r="C1335" t="s">
        <v>52</v>
      </c>
      <c r="D1335" s="12">
        <v>500</v>
      </c>
    </row>
    <row r="1336" spans="1:7" ht="13.35" customHeight="1" x14ac:dyDescent="0.25">
      <c r="A1336" t="s">
        <v>358</v>
      </c>
      <c r="B1336" t="s">
        <v>53</v>
      </c>
      <c r="C1336" t="s">
        <v>54</v>
      </c>
      <c r="D1336" s="12">
        <v>200</v>
      </c>
    </row>
    <row r="1337" spans="1:7" ht="13.35" customHeight="1" x14ac:dyDescent="0.25">
      <c r="A1337" t="s">
        <v>358</v>
      </c>
      <c r="B1337" t="s">
        <v>55</v>
      </c>
      <c r="C1337" t="s">
        <v>56</v>
      </c>
      <c r="D1337" s="12">
        <v>300</v>
      </c>
    </row>
    <row r="1338" spans="1:7" ht="13.35" customHeight="1" x14ac:dyDescent="0.25">
      <c r="A1338" t="s">
        <v>358</v>
      </c>
      <c r="B1338" t="s">
        <v>57</v>
      </c>
      <c r="C1338" t="s">
        <v>58</v>
      </c>
      <c r="D1338" s="12">
        <v>514</v>
      </c>
    </row>
    <row r="1339" spans="1:7" ht="13.35" customHeight="1" x14ac:dyDescent="0.25">
      <c r="A1339" t="s">
        <v>358</v>
      </c>
      <c r="B1339" t="s">
        <v>59</v>
      </c>
      <c r="C1339" t="s">
        <v>60</v>
      </c>
      <c r="D1339" s="12">
        <v>500</v>
      </c>
    </row>
    <row r="1340" spans="1:7" ht="13.35" customHeight="1" x14ac:dyDescent="0.25">
      <c r="A1340" t="s">
        <v>358</v>
      </c>
      <c r="B1340" t="s">
        <v>63</v>
      </c>
      <c r="C1340" t="s">
        <v>64</v>
      </c>
      <c r="D1340" s="12">
        <v>300</v>
      </c>
    </row>
    <row r="1341" spans="1:7" ht="13.35" customHeight="1" x14ac:dyDescent="0.25">
      <c r="A1341" t="s">
        <v>358</v>
      </c>
      <c r="B1341" t="s">
        <v>65</v>
      </c>
      <c r="C1341" t="s">
        <v>66</v>
      </c>
      <c r="D1341" s="12">
        <v>214</v>
      </c>
    </row>
    <row r="1342" spans="1:7" ht="13.35" customHeight="1" x14ac:dyDescent="0.25">
      <c r="A1342" t="s">
        <v>358</v>
      </c>
      <c r="B1342" t="s">
        <v>77</v>
      </c>
      <c r="C1342" t="s">
        <v>78</v>
      </c>
      <c r="D1342" s="13">
        <v>176</v>
      </c>
    </row>
    <row r="1343" spans="1:7" ht="13.35" customHeight="1" x14ac:dyDescent="0.25">
      <c r="C1343" s="16" t="s">
        <v>406</v>
      </c>
      <c r="D1343" s="31">
        <f>SUM(D1321:D1342)</f>
        <v>42073</v>
      </c>
      <c r="E1343" s="10">
        <f>D1318-D1343</f>
        <v>0</v>
      </c>
      <c r="G1343" s="19">
        <f>+D1343</f>
        <v>42073</v>
      </c>
    </row>
    <row r="1344" spans="1:7" ht="13.35" customHeight="1" x14ac:dyDescent="0.25">
      <c r="D1344" s="12"/>
    </row>
    <row r="1345" spans="1:6" ht="13.35" customHeight="1" x14ac:dyDescent="0.25">
      <c r="D1345" s="12"/>
    </row>
    <row r="1346" spans="1:6" ht="13.35" customHeight="1" x14ac:dyDescent="0.25">
      <c r="A1346" s="3"/>
      <c r="B1346" s="3"/>
      <c r="C1346" s="15" t="s">
        <v>607</v>
      </c>
      <c r="D1346" s="23"/>
    </row>
    <row r="1347" spans="1:6" ht="13.35" customHeight="1" x14ac:dyDescent="0.25">
      <c r="A1347" s="3"/>
      <c r="B1347" s="3"/>
      <c r="C1347" s="15" t="s">
        <v>551</v>
      </c>
      <c r="D1347" s="23"/>
    </row>
    <row r="1348" spans="1:6" ht="13.35" customHeight="1" x14ac:dyDescent="0.25">
      <c r="A1348" s="3"/>
      <c r="B1348" s="3"/>
      <c r="C1348" s="3"/>
      <c r="D1348" s="23"/>
    </row>
    <row r="1349" spans="1:6" ht="13.35" customHeight="1" x14ac:dyDescent="0.25">
      <c r="A1349" s="7" t="s">
        <v>401</v>
      </c>
      <c r="B1349" s="3"/>
      <c r="C1349" s="3"/>
      <c r="D1349" s="21"/>
    </row>
    <row r="1350" spans="1:6" ht="13.35" customHeight="1" x14ac:dyDescent="0.25">
      <c r="A1350" t="s">
        <v>552</v>
      </c>
      <c r="B1350" t="s">
        <v>409</v>
      </c>
      <c r="C1350" t="s">
        <v>410</v>
      </c>
      <c r="D1350" s="31">
        <v>9830</v>
      </c>
    </row>
    <row r="1351" spans="1:6" ht="13.35" customHeight="1" x14ac:dyDescent="0.25">
      <c r="A1351" t="s">
        <v>552</v>
      </c>
      <c r="B1351" t="s">
        <v>450</v>
      </c>
      <c r="C1351" t="s">
        <v>451</v>
      </c>
      <c r="D1351" s="30">
        <v>170000</v>
      </c>
    </row>
    <row r="1352" spans="1:6" ht="13.35" customHeight="1" x14ac:dyDescent="0.25">
      <c r="A1352" s="7"/>
      <c r="B1352" s="3"/>
      <c r="C1352" s="16" t="s">
        <v>406</v>
      </c>
      <c r="D1352" s="21">
        <f>SUM(D1350:D1351)</f>
        <v>179830</v>
      </c>
      <c r="F1352" s="27">
        <f>+D1352</f>
        <v>179830</v>
      </c>
    </row>
    <row r="1353" spans="1:6" ht="13.35" customHeight="1" x14ac:dyDescent="0.25">
      <c r="D1353" s="12"/>
    </row>
    <row r="1354" spans="1:6" ht="13.35" customHeight="1" x14ac:dyDescent="0.25">
      <c r="A1354" s="9" t="s">
        <v>403</v>
      </c>
      <c r="D1354" s="12"/>
    </row>
    <row r="1355" spans="1:6" ht="13.35" customHeight="1" x14ac:dyDescent="0.25">
      <c r="A1355" t="s">
        <v>359</v>
      </c>
      <c r="B1355" t="s">
        <v>115</v>
      </c>
      <c r="C1355" t="s">
        <v>116</v>
      </c>
      <c r="D1355" s="12">
        <v>13266</v>
      </c>
    </row>
    <row r="1356" spans="1:6" ht="13.35" customHeight="1" x14ac:dyDescent="0.25">
      <c r="A1356" t="s">
        <v>359</v>
      </c>
      <c r="B1356" t="s">
        <v>9</v>
      </c>
      <c r="C1356" t="s">
        <v>10</v>
      </c>
      <c r="D1356" s="12">
        <v>7726</v>
      </c>
    </row>
    <row r="1357" spans="1:6" ht="13.35" customHeight="1" x14ac:dyDescent="0.25">
      <c r="A1357" t="s">
        <v>359</v>
      </c>
      <c r="B1357" t="s">
        <v>13</v>
      </c>
      <c r="C1357" t="s">
        <v>14</v>
      </c>
      <c r="D1357" s="12">
        <v>1605</v>
      </c>
    </row>
    <row r="1358" spans="1:6" ht="13.35" customHeight="1" x14ac:dyDescent="0.25">
      <c r="A1358" t="s">
        <v>359</v>
      </c>
      <c r="B1358" t="s">
        <v>15</v>
      </c>
      <c r="C1358" t="s">
        <v>16</v>
      </c>
      <c r="D1358" s="12">
        <v>1374</v>
      </c>
    </row>
    <row r="1359" spans="1:6" ht="13.35" customHeight="1" x14ac:dyDescent="0.25">
      <c r="A1359" t="s">
        <v>359</v>
      </c>
      <c r="B1359" t="s">
        <v>17</v>
      </c>
      <c r="C1359" t="s">
        <v>18</v>
      </c>
      <c r="D1359" s="12">
        <v>225</v>
      </c>
    </row>
    <row r="1360" spans="1:6" ht="13.35" customHeight="1" x14ac:dyDescent="0.25">
      <c r="A1360" t="s">
        <v>359</v>
      </c>
      <c r="B1360" t="s">
        <v>19</v>
      </c>
      <c r="C1360" t="s">
        <v>20</v>
      </c>
      <c r="D1360" s="12">
        <v>81</v>
      </c>
    </row>
    <row r="1361" spans="1:7" ht="13.35" customHeight="1" x14ac:dyDescent="0.25">
      <c r="A1361" t="s">
        <v>359</v>
      </c>
      <c r="B1361" t="s">
        <v>21</v>
      </c>
      <c r="C1361" t="s">
        <v>22</v>
      </c>
      <c r="D1361" s="12">
        <v>42</v>
      </c>
    </row>
    <row r="1362" spans="1:7" ht="13.35" customHeight="1" x14ac:dyDescent="0.25">
      <c r="A1362" t="s">
        <v>359</v>
      </c>
      <c r="B1362" t="s">
        <v>23</v>
      </c>
      <c r="C1362" t="s">
        <v>24</v>
      </c>
      <c r="D1362" s="12">
        <v>11</v>
      </c>
    </row>
    <row r="1363" spans="1:7" ht="13.35" customHeight="1" x14ac:dyDescent="0.25">
      <c r="A1363" t="s">
        <v>359</v>
      </c>
      <c r="B1363" t="s">
        <v>29</v>
      </c>
      <c r="C1363" t="s">
        <v>30</v>
      </c>
      <c r="D1363" s="12">
        <v>125000</v>
      </c>
    </row>
    <row r="1364" spans="1:7" ht="13.35" customHeight="1" x14ac:dyDescent="0.25">
      <c r="A1364" t="s">
        <v>359</v>
      </c>
      <c r="B1364" t="s">
        <v>121</v>
      </c>
      <c r="C1364" t="s">
        <v>122</v>
      </c>
      <c r="D1364" s="12">
        <v>14500</v>
      </c>
    </row>
    <row r="1365" spans="1:7" ht="13.35" customHeight="1" x14ac:dyDescent="0.25">
      <c r="A1365" t="s">
        <v>359</v>
      </c>
      <c r="B1365" t="s">
        <v>43</v>
      </c>
      <c r="C1365" t="s">
        <v>44</v>
      </c>
      <c r="D1365" s="12">
        <v>500</v>
      </c>
    </row>
    <row r="1366" spans="1:7" ht="13.35" customHeight="1" x14ac:dyDescent="0.25">
      <c r="A1366" t="s">
        <v>359</v>
      </c>
      <c r="B1366" t="s">
        <v>45</v>
      </c>
      <c r="C1366" t="s">
        <v>46</v>
      </c>
      <c r="D1366" s="12">
        <v>3000</v>
      </c>
    </row>
    <row r="1367" spans="1:7" ht="13.35" customHeight="1" x14ac:dyDescent="0.25">
      <c r="A1367" t="s">
        <v>359</v>
      </c>
      <c r="B1367" t="s">
        <v>49</v>
      </c>
      <c r="C1367" t="s">
        <v>50</v>
      </c>
      <c r="D1367" s="12">
        <v>5300</v>
      </c>
    </row>
    <row r="1368" spans="1:7" ht="13.35" customHeight="1" x14ac:dyDescent="0.25">
      <c r="A1368" t="s">
        <v>359</v>
      </c>
      <c r="B1368" t="s">
        <v>59</v>
      </c>
      <c r="C1368" t="s">
        <v>60</v>
      </c>
      <c r="D1368" s="12">
        <v>6000</v>
      </c>
    </row>
    <row r="1369" spans="1:7" ht="13.35" customHeight="1" x14ac:dyDescent="0.25">
      <c r="A1369" t="s">
        <v>359</v>
      </c>
      <c r="B1369" t="s">
        <v>65</v>
      </c>
      <c r="C1369" t="s">
        <v>66</v>
      </c>
      <c r="D1369" s="12">
        <v>500</v>
      </c>
    </row>
    <row r="1370" spans="1:7" ht="13.35" customHeight="1" x14ac:dyDescent="0.25">
      <c r="A1370" t="s">
        <v>359</v>
      </c>
      <c r="B1370" t="s">
        <v>77</v>
      </c>
      <c r="C1370" t="s">
        <v>78</v>
      </c>
      <c r="D1370" s="13">
        <v>700</v>
      </c>
    </row>
    <row r="1371" spans="1:7" ht="13.35" customHeight="1" x14ac:dyDescent="0.25">
      <c r="C1371" s="16" t="s">
        <v>406</v>
      </c>
      <c r="D1371" s="31">
        <f>SUM(D1355:D1370)</f>
        <v>179830</v>
      </c>
      <c r="E1371" s="27">
        <f>D1352-D1371</f>
        <v>0</v>
      </c>
      <c r="G1371" s="19">
        <f>+D1371</f>
        <v>179830</v>
      </c>
    </row>
    <row r="1372" spans="1:7" ht="13.35" customHeight="1" x14ac:dyDescent="0.25">
      <c r="D1372" s="12"/>
    </row>
    <row r="1373" spans="1:7" ht="13.35" customHeight="1" x14ac:dyDescent="0.25">
      <c r="D1373" s="12"/>
    </row>
    <row r="1374" spans="1:7" ht="13.35" customHeight="1" x14ac:dyDescent="0.25">
      <c r="A1374" s="3"/>
      <c r="B1374" s="3"/>
      <c r="C1374" s="15" t="s">
        <v>608</v>
      </c>
      <c r="D1374" s="23"/>
    </row>
    <row r="1375" spans="1:7" ht="13.35" customHeight="1" x14ac:dyDescent="0.25">
      <c r="A1375" s="3"/>
      <c r="B1375" s="3"/>
      <c r="C1375" s="15" t="s">
        <v>553</v>
      </c>
      <c r="D1375" s="23"/>
    </row>
    <row r="1376" spans="1:7" ht="13.35" customHeight="1" x14ac:dyDescent="0.25">
      <c r="A1376" s="3"/>
      <c r="B1376" s="3"/>
      <c r="C1376" s="5"/>
      <c r="D1376" s="23"/>
    </row>
    <row r="1377" spans="1:6" ht="13.35" customHeight="1" x14ac:dyDescent="0.25">
      <c r="A1377" s="7" t="s">
        <v>401</v>
      </c>
      <c r="B1377" s="3"/>
      <c r="C1377" s="3"/>
      <c r="D1377" s="23"/>
    </row>
    <row r="1378" spans="1:6" ht="13.35" customHeight="1" x14ac:dyDescent="0.25">
      <c r="A1378" t="s">
        <v>554</v>
      </c>
      <c r="B1378" t="s">
        <v>409</v>
      </c>
      <c r="C1378" t="s">
        <v>410</v>
      </c>
      <c r="D1378" s="31">
        <v>9146</v>
      </c>
    </row>
    <row r="1379" spans="1:6" ht="13.35" customHeight="1" x14ac:dyDescent="0.25">
      <c r="A1379" t="s">
        <v>554</v>
      </c>
      <c r="B1379" t="s">
        <v>526</v>
      </c>
      <c r="C1379" t="s">
        <v>527</v>
      </c>
      <c r="D1379" s="29">
        <v>30000</v>
      </c>
    </row>
    <row r="1380" spans="1:6" ht="13.35" customHeight="1" x14ac:dyDescent="0.25">
      <c r="A1380" t="s">
        <v>554</v>
      </c>
      <c r="B1380" t="s">
        <v>536</v>
      </c>
      <c r="C1380" t="s">
        <v>537</v>
      </c>
      <c r="D1380" s="29">
        <v>8000</v>
      </c>
    </row>
    <row r="1381" spans="1:6" ht="13.35" customHeight="1" x14ac:dyDescent="0.25">
      <c r="A1381" t="s">
        <v>554</v>
      </c>
      <c r="B1381" t="s">
        <v>542</v>
      </c>
      <c r="C1381" t="s">
        <v>543</v>
      </c>
      <c r="D1381" s="30">
        <v>1000</v>
      </c>
    </row>
    <row r="1382" spans="1:6" ht="13.35" customHeight="1" x14ac:dyDescent="0.25">
      <c r="C1382" s="16" t="s">
        <v>406</v>
      </c>
      <c r="D1382" s="12">
        <f>SUM(D1378:D1381)</f>
        <v>48146</v>
      </c>
      <c r="F1382" s="10">
        <f>+D1382</f>
        <v>48146</v>
      </c>
    </row>
    <row r="1383" spans="1:6" ht="13.35" customHeight="1" x14ac:dyDescent="0.25">
      <c r="D1383" s="12"/>
    </row>
    <row r="1384" spans="1:6" ht="13.35" customHeight="1" x14ac:dyDescent="0.25">
      <c r="A1384" s="9" t="s">
        <v>403</v>
      </c>
      <c r="D1384" s="12"/>
    </row>
    <row r="1385" spans="1:6" ht="13.35" customHeight="1" x14ac:dyDescent="0.25">
      <c r="A1385" t="s">
        <v>360</v>
      </c>
      <c r="B1385" t="s">
        <v>115</v>
      </c>
      <c r="C1385" t="s">
        <v>116</v>
      </c>
      <c r="D1385" s="12">
        <v>7959</v>
      </c>
    </row>
    <row r="1386" spans="1:6" ht="13.35" customHeight="1" x14ac:dyDescent="0.25">
      <c r="A1386" t="s">
        <v>360</v>
      </c>
      <c r="B1386" t="s">
        <v>13</v>
      </c>
      <c r="C1386" t="s">
        <v>14</v>
      </c>
      <c r="D1386" s="12">
        <v>609</v>
      </c>
    </row>
    <row r="1387" spans="1:6" ht="13.35" customHeight="1" x14ac:dyDescent="0.25">
      <c r="A1387" t="s">
        <v>360</v>
      </c>
      <c r="B1387" t="s">
        <v>15</v>
      </c>
      <c r="C1387" t="s">
        <v>16</v>
      </c>
      <c r="D1387" s="12">
        <v>458</v>
      </c>
    </row>
    <row r="1388" spans="1:6" ht="13.35" customHeight="1" x14ac:dyDescent="0.25">
      <c r="A1388" t="s">
        <v>360</v>
      </c>
      <c r="B1388" t="s">
        <v>17</v>
      </c>
      <c r="C1388" t="s">
        <v>18</v>
      </c>
      <c r="D1388" s="12">
        <v>85</v>
      </c>
    </row>
    <row r="1389" spans="1:6" ht="13.35" customHeight="1" x14ac:dyDescent="0.25">
      <c r="A1389" t="s">
        <v>360</v>
      </c>
      <c r="B1389" t="s">
        <v>19</v>
      </c>
      <c r="C1389" t="s">
        <v>20</v>
      </c>
      <c r="D1389" s="12">
        <v>31</v>
      </c>
    </row>
    <row r="1390" spans="1:6" ht="13.35" customHeight="1" x14ac:dyDescent="0.25">
      <c r="A1390" t="s">
        <v>360</v>
      </c>
      <c r="B1390" t="s">
        <v>23</v>
      </c>
      <c r="C1390" t="s">
        <v>24</v>
      </c>
      <c r="D1390" s="12">
        <v>4</v>
      </c>
    </row>
    <row r="1391" spans="1:6" ht="13.35" customHeight="1" x14ac:dyDescent="0.25">
      <c r="A1391" t="s">
        <v>360</v>
      </c>
      <c r="B1391" t="s">
        <v>29</v>
      </c>
      <c r="C1391" t="s">
        <v>30</v>
      </c>
      <c r="D1391" s="12">
        <v>26500</v>
      </c>
    </row>
    <row r="1392" spans="1:6" ht="13.35" customHeight="1" x14ac:dyDescent="0.25">
      <c r="A1392" t="s">
        <v>360</v>
      </c>
      <c r="B1392" t="s">
        <v>37</v>
      </c>
      <c r="C1392" t="s">
        <v>38</v>
      </c>
      <c r="D1392" s="12">
        <v>500</v>
      </c>
    </row>
    <row r="1393" spans="1:7" ht="13.35" customHeight="1" x14ac:dyDescent="0.25">
      <c r="A1393" t="s">
        <v>360</v>
      </c>
      <c r="B1393" t="s">
        <v>43</v>
      </c>
      <c r="C1393" t="s">
        <v>44</v>
      </c>
      <c r="D1393" s="12">
        <v>1500</v>
      </c>
    </row>
    <row r="1394" spans="1:7" ht="13.35" customHeight="1" x14ac:dyDescent="0.25">
      <c r="A1394" t="s">
        <v>360</v>
      </c>
      <c r="B1394" t="s">
        <v>45</v>
      </c>
      <c r="C1394" t="s">
        <v>46</v>
      </c>
      <c r="D1394" s="12">
        <v>2500</v>
      </c>
    </row>
    <row r="1395" spans="1:7" ht="13.35" customHeight="1" x14ac:dyDescent="0.25">
      <c r="A1395" t="s">
        <v>360</v>
      </c>
      <c r="B1395" t="s">
        <v>49</v>
      </c>
      <c r="C1395" t="s">
        <v>50</v>
      </c>
      <c r="D1395" s="12">
        <v>2500</v>
      </c>
    </row>
    <row r="1396" spans="1:7" ht="13.35" customHeight="1" x14ac:dyDescent="0.25">
      <c r="A1396" t="s">
        <v>360</v>
      </c>
      <c r="B1396" t="s">
        <v>354</v>
      </c>
      <c r="C1396" t="s">
        <v>355</v>
      </c>
      <c r="D1396" s="12">
        <v>2500</v>
      </c>
    </row>
    <row r="1397" spans="1:7" ht="13.35" customHeight="1" x14ac:dyDescent="0.25">
      <c r="A1397" t="s">
        <v>360</v>
      </c>
      <c r="B1397" t="s">
        <v>65</v>
      </c>
      <c r="C1397" t="s">
        <v>66</v>
      </c>
      <c r="D1397" s="12">
        <v>500</v>
      </c>
    </row>
    <row r="1398" spans="1:7" ht="13.35" customHeight="1" x14ac:dyDescent="0.25">
      <c r="A1398" t="s">
        <v>360</v>
      </c>
      <c r="B1398" t="s">
        <v>77</v>
      </c>
      <c r="C1398" t="s">
        <v>78</v>
      </c>
      <c r="D1398" s="12">
        <v>1500</v>
      </c>
    </row>
    <row r="1399" spans="1:7" ht="13.35" customHeight="1" x14ac:dyDescent="0.25">
      <c r="A1399" t="s">
        <v>360</v>
      </c>
      <c r="B1399" t="s">
        <v>79</v>
      </c>
      <c r="C1399" t="s">
        <v>80</v>
      </c>
      <c r="D1399" s="13">
        <v>1000</v>
      </c>
    </row>
    <row r="1400" spans="1:7" ht="13.35" customHeight="1" x14ac:dyDescent="0.25">
      <c r="C1400" s="16" t="s">
        <v>406</v>
      </c>
      <c r="D1400" s="31">
        <f>SUM(D1385:D1399)</f>
        <v>48146</v>
      </c>
      <c r="E1400" s="10">
        <f>D1382-D1400</f>
        <v>0</v>
      </c>
      <c r="G1400" s="19">
        <f>+D1400</f>
        <v>48146</v>
      </c>
    </row>
    <row r="1401" spans="1:7" ht="13.35" customHeight="1" x14ac:dyDescent="0.25">
      <c r="C1401" s="16"/>
      <c r="D1401" s="12"/>
      <c r="E1401" s="10"/>
    </row>
    <row r="1402" spans="1:7" ht="13.35" customHeight="1" x14ac:dyDescent="0.25">
      <c r="D1402" s="12"/>
    </row>
    <row r="1403" spans="1:7" ht="13.35" customHeight="1" x14ac:dyDescent="0.25">
      <c r="A1403" s="3"/>
      <c r="B1403" s="3"/>
      <c r="C1403" s="15" t="s">
        <v>555</v>
      </c>
      <c r="D1403" s="21"/>
    </row>
    <row r="1404" spans="1:7" ht="13.35" customHeight="1" x14ac:dyDescent="0.25">
      <c r="A1404" s="3"/>
      <c r="B1404" s="3"/>
      <c r="C1404" s="15" t="s">
        <v>556</v>
      </c>
      <c r="D1404" s="21"/>
    </row>
    <row r="1405" spans="1:7" ht="13.35" customHeight="1" x14ac:dyDescent="0.25">
      <c r="A1405" s="3"/>
      <c r="B1405" s="3"/>
      <c r="C1405" s="3"/>
      <c r="D1405" s="21"/>
    </row>
    <row r="1406" spans="1:7" ht="13.35" customHeight="1" x14ac:dyDescent="0.25">
      <c r="A1406" s="7" t="s">
        <v>401</v>
      </c>
      <c r="B1406" s="3"/>
      <c r="C1406" s="3"/>
      <c r="D1406" s="21"/>
    </row>
    <row r="1407" spans="1:7" ht="13.35" customHeight="1" x14ac:dyDescent="0.25">
      <c r="A1407" t="s">
        <v>557</v>
      </c>
      <c r="B1407" t="s">
        <v>409</v>
      </c>
      <c r="C1407" t="s">
        <v>410</v>
      </c>
      <c r="D1407" s="31">
        <v>514978</v>
      </c>
    </row>
    <row r="1408" spans="1:7" ht="13.35" customHeight="1" x14ac:dyDescent="0.25">
      <c r="A1408" t="s">
        <v>557</v>
      </c>
      <c r="B1408" t="s">
        <v>450</v>
      </c>
      <c r="C1408" t="s">
        <v>451</v>
      </c>
      <c r="D1408" s="30">
        <v>1000</v>
      </c>
    </row>
    <row r="1409" spans="1:6" ht="13.35" customHeight="1" x14ac:dyDescent="0.25">
      <c r="C1409" s="16" t="s">
        <v>406</v>
      </c>
      <c r="D1409" s="12">
        <f>SUM(D1407:D1408)</f>
        <v>515978</v>
      </c>
      <c r="F1409" s="10">
        <f>+D1409</f>
        <v>515978</v>
      </c>
    </row>
    <row r="1410" spans="1:6" ht="13.35" customHeight="1" x14ac:dyDescent="0.25">
      <c r="D1410" s="12"/>
    </row>
    <row r="1411" spans="1:6" ht="13.35" customHeight="1" x14ac:dyDescent="0.25">
      <c r="A1411" s="9" t="s">
        <v>403</v>
      </c>
      <c r="D1411" s="12"/>
    </row>
    <row r="1412" spans="1:6" ht="13.35" customHeight="1" x14ac:dyDescent="0.25">
      <c r="A1412" t="s">
        <v>361</v>
      </c>
      <c r="B1412" t="s">
        <v>262</v>
      </c>
      <c r="C1412" t="s">
        <v>263</v>
      </c>
      <c r="D1412" s="12">
        <v>4300</v>
      </c>
    </row>
    <row r="1413" spans="1:6" ht="13.35" customHeight="1" x14ac:dyDescent="0.25">
      <c r="A1413" t="s">
        <v>361</v>
      </c>
      <c r="B1413" t="s">
        <v>13</v>
      </c>
      <c r="C1413" t="s">
        <v>14</v>
      </c>
      <c r="D1413" s="12">
        <v>329</v>
      </c>
    </row>
    <row r="1414" spans="1:6" ht="13.35" customHeight="1" x14ac:dyDescent="0.25">
      <c r="A1414" t="s">
        <v>361</v>
      </c>
      <c r="B1414" t="s">
        <v>19</v>
      </c>
      <c r="C1414" t="s">
        <v>20</v>
      </c>
      <c r="D1414" s="12">
        <v>17</v>
      </c>
    </row>
    <row r="1415" spans="1:6" ht="13.35" customHeight="1" x14ac:dyDescent="0.25">
      <c r="A1415" t="s">
        <v>361</v>
      </c>
      <c r="B1415" t="s">
        <v>88</v>
      </c>
      <c r="C1415" t="s">
        <v>89</v>
      </c>
      <c r="D1415" s="12">
        <v>292</v>
      </c>
    </row>
    <row r="1416" spans="1:6" ht="13.35" customHeight="1" x14ac:dyDescent="0.25">
      <c r="A1416" t="s">
        <v>361</v>
      </c>
      <c r="B1416" t="s">
        <v>21</v>
      </c>
      <c r="C1416" t="s">
        <v>22</v>
      </c>
      <c r="D1416" s="12">
        <v>23</v>
      </c>
    </row>
    <row r="1417" spans="1:6" ht="13.35" customHeight="1" x14ac:dyDescent="0.25">
      <c r="A1417" t="s">
        <v>362</v>
      </c>
      <c r="B1417" t="s">
        <v>29</v>
      </c>
      <c r="C1417" t="s">
        <v>30</v>
      </c>
      <c r="D1417" s="12">
        <v>25000</v>
      </c>
    </row>
    <row r="1418" spans="1:6" ht="13.35" customHeight="1" x14ac:dyDescent="0.25">
      <c r="A1418" t="s">
        <v>362</v>
      </c>
      <c r="B1418" t="s">
        <v>37</v>
      </c>
      <c r="C1418" t="s">
        <v>38</v>
      </c>
      <c r="D1418" s="12">
        <v>300</v>
      </c>
    </row>
    <row r="1419" spans="1:6" ht="13.35" customHeight="1" x14ac:dyDescent="0.25">
      <c r="A1419" t="s">
        <v>362</v>
      </c>
      <c r="B1419" t="s">
        <v>49</v>
      </c>
      <c r="C1419" t="s">
        <v>50</v>
      </c>
      <c r="D1419" s="12">
        <v>6000</v>
      </c>
    </row>
    <row r="1420" spans="1:6" ht="13.35" customHeight="1" x14ac:dyDescent="0.25">
      <c r="A1420" t="s">
        <v>362</v>
      </c>
      <c r="B1420" t="s">
        <v>51</v>
      </c>
      <c r="C1420" t="s">
        <v>52</v>
      </c>
      <c r="D1420" s="12">
        <v>500</v>
      </c>
    </row>
    <row r="1421" spans="1:6" ht="13.35" customHeight="1" x14ac:dyDescent="0.25">
      <c r="A1421" t="s">
        <v>362</v>
      </c>
      <c r="B1421" t="s">
        <v>53</v>
      </c>
      <c r="C1421" t="s">
        <v>54</v>
      </c>
      <c r="D1421" s="12">
        <v>300</v>
      </c>
    </row>
    <row r="1422" spans="1:6" ht="13.35" customHeight="1" x14ac:dyDescent="0.25">
      <c r="A1422" t="s">
        <v>362</v>
      </c>
      <c r="B1422" t="s">
        <v>55</v>
      </c>
      <c r="C1422" t="s">
        <v>56</v>
      </c>
      <c r="D1422" s="12">
        <v>700</v>
      </c>
    </row>
    <row r="1423" spans="1:6" ht="13.35" customHeight="1" x14ac:dyDescent="0.25">
      <c r="A1423" t="s">
        <v>362</v>
      </c>
      <c r="B1423" t="s">
        <v>57</v>
      </c>
      <c r="C1423" t="s">
        <v>58</v>
      </c>
      <c r="D1423" s="12">
        <v>1200</v>
      </c>
    </row>
    <row r="1424" spans="1:6" ht="13.35" customHeight="1" x14ac:dyDescent="0.25">
      <c r="A1424" t="s">
        <v>362</v>
      </c>
      <c r="B1424" t="s">
        <v>59</v>
      </c>
      <c r="C1424" t="s">
        <v>60</v>
      </c>
      <c r="D1424" s="12">
        <v>4000</v>
      </c>
    </row>
    <row r="1425" spans="1:4" ht="13.35" customHeight="1" x14ac:dyDescent="0.25">
      <c r="A1425" t="s">
        <v>362</v>
      </c>
      <c r="B1425" t="s">
        <v>61</v>
      </c>
      <c r="C1425" t="s">
        <v>62</v>
      </c>
      <c r="D1425" s="12">
        <v>500</v>
      </c>
    </row>
    <row r="1426" spans="1:4" ht="13.35" customHeight="1" x14ac:dyDescent="0.25">
      <c r="A1426" t="s">
        <v>362</v>
      </c>
      <c r="B1426" t="s">
        <v>69</v>
      </c>
      <c r="C1426" t="s">
        <v>70</v>
      </c>
      <c r="D1426" s="12">
        <v>3000</v>
      </c>
    </row>
    <row r="1427" spans="1:4" ht="13.35" customHeight="1" x14ac:dyDescent="0.25">
      <c r="A1427" t="s">
        <v>362</v>
      </c>
      <c r="B1427" t="s">
        <v>79</v>
      </c>
      <c r="C1427" t="s">
        <v>80</v>
      </c>
      <c r="D1427" s="12">
        <v>3000</v>
      </c>
    </row>
    <row r="1428" spans="1:4" ht="13.35" customHeight="1" x14ac:dyDescent="0.25">
      <c r="A1428" t="s">
        <v>363</v>
      </c>
      <c r="B1428" t="s">
        <v>3</v>
      </c>
      <c r="C1428" t="s">
        <v>4</v>
      </c>
      <c r="D1428" s="12">
        <v>233743</v>
      </c>
    </row>
    <row r="1429" spans="1:4" ht="13.35" customHeight="1" x14ac:dyDescent="0.25">
      <c r="A1429" t="s">
        <v>363</v>
      </c>
      <c r="B1429" t="s">
        <v>9</v>
      </c>
      <c r="C1429" t="s">
        <v>10</v>
      </c>
      <c r="D1429" s="12">
        <v>83208</v>
      </c>
    </row>
    <row r="1430" spans="1:4" ht="13.35" customHeight="1" x14ac:dyDescent="0.25">
      <c r="A1430" t="s">
        <v>363</v>
      </c>
      <c r="B1430" t="s">
        <v>11</v>
      </c>
      <c r="C1430" t="s">
        <v>12</v>
      </c>
      <c r="D1430" s="12">
        <v>7000</v>
      </c>
    </row>
    <row r="1431" spans="1:4" ht="13.35" customHeight="1" x14ac:dyDescent="0.25">
      <c r="A1431" t="s">
        <v>363</v>
      </c>
      <c r="B1431" t="s">
        <v>13</v>
      </c>
      <c r="C1431" t="s">
        <v>14</v>
      </c>
      <c r="D1431" s="12">
        <v>24927</v>
      </c>
    </row>
    <row r="1432" spans="1:4" ht="13.35" customHeight="1" x14ac:dyDescent="0.25">
      <c r="A1432" t="s">
        <v>363</v>
      </c>
      <c r="B1432" t="s">
        <v>15</v>
      </c>
      <c r="C1432" t="s">
        <v>16</v>
      </c>
      <c r="D1432" s="12">
        <v>12202</v>
      </c>
    </row>
    <row r="1433" spans="1:4" ht="13.35" customHeight="1" x14ac:dyDescent="0.25">
      <c r="A1433" t="s">
        <v>363</v>
      </c>
      <c r="B1433" t="s">
        <v>17</v>
      </c>
      <c r="C1433" t="s">
        <v>18</v>
      </c>
      <c r="D1433" s="12">
        <v>3405</v>
      </c>
    </row>
    <row r="1434" spans="1:4" ht="13.35" customHeight="1" x14ac:dyDescent="0.25">
      <c r="A1434" t="s">
        <v>363</v>
      </c>
      <c r="B1434" t="s">
        <v>19</v>
      </c>
      <c r="C1434" t="s">
        <v>20</v>
      </c>
      <c r="D1434" s="12">
        <v>1285</v>
      </c>
    </row>
    <row r="1435" spans="1:4" ht="13.35" customHeight="1" x14ac:dyDescent="0.25">
      <c r="A1435" t="s">
        <v>363</v>
      </c>
      <c r="B1435" t="s">
        <v>21</v>
      </c>
      <c r="C1435" t="s">
        <v>22</v>
      </c>
      <c r="D1435" s="12">
        <v>1776</v>
      </c>
    </row>
    <row r="1436" spans="1:4" ht="13.35" customHeight="1" x14ac:dyDescent="0.25">
      <c r="A1436" t="s">
        <v>363</v>
      </c>
      <c r="B1436" t="s">
        <v>23</v>
      </c>
      <c r="C1436" t="s">
        <v>24</v>
      </c>
      <c r="D1436" s="12">
        <v>86</v>
      </c>
    </row>
    <row r="1437" spans="1:4" ht="13.35" customHeight="1" x14ac:dyDescent="0.25">
      <c r="A1437" t="s">
        <v>363</v>
      </c>
      <c r="B1437" t="s">
        <v>29</v>
      </c>
      <c r="C1437" t="s">
        <v>30</v>
      </c>
      <c r="D1437" s="12">
        <v>2000</v>
      </c>
    </row>
    <row r="1438" spans="1:4" ht="13.35" customHeight="1" x14ac:dyDescent="0.25">
      <c r="A1438" t="s">
        <v>363</v>
      </c>
      <c r="B1438" t="s">
        <v>31</v>
      </c>
      <c r="C1438" t="s">
        <v>32</v>
      </c>
      <c r="D1438" s="12">
        <v>1000</v>
      </c>
    </row>
    <row r="1439" spans="1:4" ht="13.35" customHeight="1" x14ac:dyDescent="0.25">
      <c r="A1439" t="s">
        <v>363</v>
      </c>
      <c r="B1439" t="s">
        <v>33</v>
      </c>
      <c r="C1439" t="s">
        <v>34</v>
      </c>
      <c r="D1439" s="12">
        <v>2000</v>
      </c>
    </row>
    <row r="1440" spans="1:4" ht="13.35" customHeight="1" x14ac:dyDescent="0.25">
      <c r="A1440" t="s">
        <v>363</v>
      </c>
      <c r="B1440" t="s">
        <v>37</v>
      </c>
      <c r="C1440" t="s">
        <v>38</v>
      </c>
      <c r="D1440" s="12">
        <v>300</v>
      </c>
    </row>
    <row r="1441" spans="1:4" ht="13.35" customHeight="1" x14ac:dyDescent="0.25">
      <c r="A1441" t="s">
        <v>363</v>
      </c>
      <c r="B1441" t="s">
        <v>96</v>
      </c>
      <c r="C1441" t="s">
        <v>97</v>
      </c>
      <c r="D1441" s="12">
        <v>3500</v>
      </c>
    </row>
    <row r="1442" spans="1:4" ht="13.35" customHeight="1" x14ac:dyDescent="0.25">
      <c r="A1442" t="s">
        <v>363</v>
      </c>
      <c r="B1442" t="s">
        <v>43</v>
      </c>
      <c r="C1442" t="s">
        <v>44</v>
      </c>
      <c r="D1442" s="12">
        <v>1500</v>
      </c>
    </row>
    <row r="1443" spans="1:4" ht="13.35" customHeight="1" x14ac:dyDescent="0.25">
      <c r="A1443" t="s">
        <v>363</v>
      </c>
      <c r="B1443" t="s">
        <v>45</v>
      </c>
      <c r="C1443" t="s">
        <v>46</v>
      </c>
      <c r="D1443" s="12">
        <v>3500</v>
      </c>
    </row>
    <row r="1444" spans="1:4" ht="13.35" customHeight="1" x14ac:dyDescent="0.25">
      <c r="A1444" t="s">
        <v>363</v>
      </c>
      <c r="B1444" t="s">
        <v>47</v>
      </c>
      <c r="C1444" t="s">
        <v>48</v>
      </c>
      <c r="D1444" s="12">
        <v>35000</v>
      </c>
    </row>
    <row r="1445" spans="1:4" ht="13.35" customHeight="1" x14ac:dyDescent="0.25">
      <c r="A1445" t="s">
        <v>363</v>
      </c>
      <c r="B1445" t="s">
        <v>49</v>
      </c>
      <c r="C1445" t="s">
        <v>50</v>
      </c>
      <c r="D1445" s="12">
        <v>5000</v>
      </c>
    </row>
    <row r="1446" spans="1:4" ht="13.35" customHeight="1" x14ac:dyDescent="0.25">
      <c r="A1446" t="s">
        <v>363</v>
      </c>
      <c r="B1446" t="s">
        <v>51</v>
      </c>
      <c r="C1446" t="s">
        <v>52</v>
      </c>
      <c r="D1446" s="12">
        <v>3000</v>
      </c>
    </row>
    <row r="1447" spans="1:4" ht="13.35" customHeight="1" x14ac:dyDescent="0.25">
      <c r="A1447" t="s">
        <v>363</v>
      </c>
      <c r="B1447" t="s">
        <v>53</v>
      </c>
      <c r="C1447" t="s">
        <v>54</v>
      </c>
      <c r="D1447" s="12">
        <v>1000</v>
      </c>
    </row>
    <row r="1448" spans="1:4" ht="13.35" customHeight="1" x14ac:dyDescent="0.25">
      <c r="A1448" t="s">
        <v>363</v>
      </c>
      <c r="B1448" t="s">
        <v>55</v>
      </c>
      <c r="C1448" t="s">
        <v>56</v>
      </c>
      <c r="D1448" s="12">
        <v>2000</v>
      </c>
    </row>
    <row r="1449" spans="1:4" ht="13.35" customHeight="1" x14ac:dyDescent="0.25">
      <c r="A1449" t="s">
        <v>363</v>
      </c>
      <c r="B1449" t="s">
        <v>57</v>
      </c>
      <c r="C1449" t="s">
        <v>58</v>
      </c>
      <c r="D1449" s="12">
        <v>2500</v>
      </c>
    </row>
    <row r="1450" spans="1:4" ht="13.35" customHeight="1" x14ac:dyDescent="0.25">
      <c r="A1450" t="s">
        <v>363</v>
      </c>
      <c r="B1450" t="s">
        <v>59</v>
      </c>
      <c r="C1450" t="s">
        <v>60</v>
      </c>
      <c r="D1450" s="12">
        <v>2500</v>
      </c>
    </row>
    <row r="1451" spans="1:4" ht="13.35" customHeight="1" x14ac:dyDescent="0.25">
      <c r="A1451" t="s">
        <v>363</v>
      </c>
      <c r="B1451" t="s">
        <v>63</v>
      </c>
      <c r="C1451" t="s">
        <v>64</v>
      </c>
      <c r="D1451" s="12">
        <v>200</v>
      </c>
    </row>
    <row r="1452" spans="1:4" ht="13.35" customHeight="1" x14ac:dyDescent="0.25">
      <c r="A1452" t="s">
        <v>363</v>
      </c>
      <c r="B1452" t="s">
        <v>65</v>
      </c>
      <c r="C1452" t="s">
        <v>66</v>
      </c>
      <c r="D1452" s="12">
        <v>1000</v>
      </c>
    </row>
    <row r="1453" spans="1:4" ht="13.35" customHeight="1" x14ac:dyDescent="0.25">
      <c r="A1453" t="s">
        <v>363</v>
      </c>
      <c r="B1453" t="s">
        <v>67</v>
      </c>
      <c r="C1453" t="s">
        <v>68</v>
      </c>
      <c r="D1453" s="12">
        <v>2000</v>
      </c>
    </row>
    <row r="1454" spans="1:4" ht="13.35" customHeight="1" x14ac:dyDescent="0.25">
      <c r="A1454" t="s">
        <v>363</v>
      </c>
      <c r="B1454" t="s">
        <v>69</v>
      </c>
      <c r="C1454" t="s">
        <v>70</v>
      </c>
      <c r="D1454" s="12">
        <v>3000</v>
      </c>
    </row>
    <row r="1455" spans="1:4" ht="13.35" customHeight="1" x14ac:dyDescent="0.25">
      <c r="A1455" t="s">
        <v>363</v>
      </c>
      <c r="B1455" t="s">
        <v>71</v>
      </c>
      <c r="C1455" t="s">
        <v>72</v>
      </c>
      <c r="D1455" s="12">
        <v>300</v>
      </c>
    </row>
    <row r="1456" spans="1:4" ht="13.35" customHeight="1" x14ac:dyDescent="0.25">
      <c r="A1456" t="s">
        <v>363</v>
      </c>
      <c r="B1456" t="s">
        <v>75</v>
      </c>
      <c r="C1456" t="s">
        <v>76</v>
      </c>
      <c r="D1456" s="12">
        <v>3000</v>
      </c>
    </row>
    <row r="1457" spans="1:7" ht="13.35" customHeight="1" x14ac:dyDescent="0.25">
      <c r="A1457" t="s">
        <v>363</v>
      </c>
      <c r="B1457" t="s">
        <v>77</v>
      </c>
      <c r="C1457" t="s">
        <v>78</v>
      </c>
      <c r="D1457" s="12">
        <v>400</v>
      </c>
    </row>
    <row r="1458" spans="1:7" ht="13.35" customHeight="1" x14ac:dyDescent="0.25">
      <c r="A1458" t="s">
        <v>363</v>
      </c>
      <c r="B1458" t="s">
        <v>79</v>
      </c>
      <c r="C1458" t="s">
        <v>80</v>
      </c>
      <c r="D1458" s="12">
        <v>1000</v>
      </c>
    </row>
    <row r="1459" spans="1:7" ht="13.35" customHeight="1" x14ac:dyDescent="0.25">
      <c r="A1459" t="s">
        <v>364</v>
      </c>
      <c r="B1459" t="s">
        <v>25</v>
      </c>
      <c r="C1459" t="s">
        <v>26</v>
      </c>
      <c r="D1459" s="12">
        <v>1200</v>
      </c>
    </row>
    <row r="1460" spans="1:7" ht="13.35" customHeight="1" x14ac:dyDescent="0.25">
      <c r="A1460" t="s">
        <v>365</v>
      </c>
      <c r="B1460" t="s">
        <v>82</v>
      </c>
      <c r="C1460" t="s">
        <v>83</v>
      </c>
      <c r="D1460" s="13">
        <v>21985</v>
      </c>
    </row>
    <row r="1461" spans="1:7" ht="13.35" customHeight="1" x14ac:dyDescent="0.25">
      <c r="C1461" s="16" t="s">
        <v>406</v>
      </c>
      <c r="D1461" s="31">
        <f>SUM(D1412:D1460)</f>
        <v>515978</v>
      </c>
      <c r="E1461" s="10">
        <f>D1409-D1461</f>
        <v>0</v>
      </c>
      <c r="G1461" s="19">
        <f>+D1461</f>
        <v>515978</v>
      </c>
    </row>
    <row r="1462" spans="1:7" ht="13.35" customHeight="1" x14ac:dyDescent="0.25">
      <c r="D1462" s="12"/>
    </row>
    <row r="1463" spans="1:7" ht="13.35" customHeight="1" x14ac:dyDescent="0.25">
      <c r="D1463" s="12"/>
    </row>
    <row r="1464" spans="1:7" ht="13.35" customHeight="1" x14ac:dyDescent="0.25">
      <c r="A1464" s="3"/>
      <c r="B1464" s="3"/>
      <c r="C1464" s="15" t="s">
        <v>559</v>
      </c>
      <c r="D1464" s="21"/>
    </row>
    <row r="1465" spans="1:7" ht="13.35" customHeight="1" x14ac:dyDescent="0.25">
      <c r="A1465" s="3"/>
      <c r="B1465" s="3"/>
      <c r="C1465" s="15" t="s">
        <v>558</v>
      </c>
      <c r="D1465" s="21"/>
    </row>
    <row r="1466" spans="1:7" ht="13.35" customHeight="1" x14ac:dyDescent="0.25">
      <c r="A1466" s="7" t="s">
        <v>401</v>
      </c>
      <c r="B1466" s="3"/>
      <c r="C1466" s="3"/>
      <c r="D1466" s="21"/>
    </row>
    <row r="1467" spans="1:7" ht="13.35" customHeight="1" x14ac:dyDescent="0.25">
      <c r="A1467" t="s">
        <v>560</v>
      </c>
      <c r="B1467" t="s">
        <v>409</v>
      </c>
      <c r="C1467" t="s">
        <v>410</v>
      </c>
      <c r="D1467" s="31">
        <v>201875</v>
      </c>
      <c r="F1467" s="19">
        <f>+D1467</f>
        <v>201875</v>
      </c>
    </row>
    <row r="1468" spans="1:7" ht="13.35" customHeight="1" x14ac:dyDescent="0.25">
      <c r="D1468" s="12"/>
    </row>
    <row r="1469" spans="1:7" ht="13.35" customHeight="1" x14ac:dyDescent="0.25">
      <c r="A1469" s="9" t="s">
        <v>403</v>
      </c>
      <c r="D1469" s="12"/>
    </row>
    <row r="1470" spans="1:7" ht="13.35" customHeight="1" x14ac:dyDescent="0.25">
      <c r="A1470" t="s">
        <v>366</v>
      </c>
      <c r="B1470" t="s">
        <v>25</v>
      </c>
      <c r="C1470" t="s">
        <v>26</v>
      </c>
      <c r="D1470" s="12">
        <v>0</v>
      </c>
    </row>
    <row r="1471" spans="1:7" ht="13.35" customHeight="1" x14ac:dyDescent="0.25">
      <c r="A1471" t="s">
        <v>367</v>
      </c>
      <c r="B1471" t="s">
        <v>82</v>
      </c>
      <c r="C1471" t="s">
        <v>83</v>
      </c>
      <c r="D1471" s="12">
        <v>11875</v>
      </c>
    </row>
    <row r="1472" spans="1:7" ht="13.35" customHeight="1" x14ac:dyDescent="0.25">
      <c r="A1472" t="s">
        <v>368</v>
      </c>
      <c r="B1472" t="s">
        <v>29</v>
      </c>
      <c r="C1472" t="s">
        <v>30</v>
      </c>
      <c r="D1472" s="13">
        <v>190000</v>
      </c>
    </row>
    <row r="1473" spans="1:7" ht="13.35" customHeight="1" x14ac:dyDescent="0.25">
      <c r="C1473" s="16" t="s">
        <v>406</v>
      </c>
      <c r="D1473" s="31">
        <f>SUM(D1470:D1472)</f>
        <v>201875</v>
      </c>
      <c r="E1473" s="10">
        <f>D1467-D1473</f>
        <v>0</v>
      </c>
      <c r="G1473" s="19">
        <f>+D1473</f>
        <v>201875</v>
      </c>
    </row>
    <row r="1474" spans="1:7" ht="13.35" customHeight="1" x14ac:dyDescent="0.25">
      <c r="D1474" s="12"/>
    </row>
    <row r="1475" spans="1:7" ht="13.35" customHeight="1" x14ac:dyDescent="0.25">
      <c r="D1475" s="12"/>
    </row>
    <row r="1476" spans="1:7" ht="13.35" customHeight="1" x14ac:dyDescent="0.25">
      <c r="A1476" s="3"/>
      <c r="B1476" s="3"/>
      <c r="C1476" s="15" t="s">
        <v>561</v>
      </c>
      <c r="D1476" s="23"/>
    </row>
    <row r="1477" spans="1:7" ht="13.35" customHeight="1" x14ac:dyDescent="0.25">
      <c r="A1477" s="3"/>
      <c r="B1477" s="3"/>
      <c r="C1477" s="15" t="s">
        <v>562</v>
      </c>
      <c r="D1477" s="23"/>
    </row>
    <row r="1478" spans="1:7" ht="13.35" customHeight="1" x14ac:dyDescent="0.25">
      <c r="A1478" s="7" t="s">
        <v>401</v>
      </c>
      <c r="B1478" s="3"/>
      <c r="C1478" s="3"/>
      <c r="D1478" s="21"/>
    </row>
    <row r="1479" spans="1:7" ht="13.35" customHeight="1" x14ac:dyDescent="0.25">
      <c r="A1479" t="s">
        <v>563</v>
      </c>
      <c r="B1479" t="s">
        <v>409</v>
      </c>
      <c r="C1479" t="s">
        <v>410</v>
      </c>
      <c r="D1479" s="31">
        <v>123484</v>
      </c>
    </row>
    <row r="1480" spans="1:7" ht="13.35" customHeight="1" x14ac:dyDescent="0.25">
      <c r="A1480" t="s">
        <v>563</v>
      </c>
      <c r="B1480" t="s">
        <v>564</v>
      </c>
      <c r="C1480" t="s">
        <v>565</v>
      </c>
      <c r="D1480" s="29">
        <v>12000</v>
      </c>
    </row>
    <row r="1481" spans="1:7" ht="13.35" customHeight="1" x14ac:dyDescent="0.25">
      <c r="A1481" t="s">
        <v>563</v>
      </c>
      <c r="B1481" t="s">
        <v>566</v>
      </c>
      <c r="C1481" t="s">
        <v>567</v>
      </c>
      <c r="D1481" s="29">
        <v>20000</v>
      </c>
    </row>
    <row r="1482" spans="1:7" ht="13.35" customHeight="1" x14ac:dyDescent="0.25">
      <c r="A1482" t="s">
        <v>563</v>
      </c>
      <c r="B1482" t="s">
        <v>568</v>
      </c>
      <c r="C1482" t="s">
        <v>569</v>
      </c>
      <c r="D1482" s="30">
        <v>5000</v>
      </c>
    </row>
    <row r="1483" spans="1:7" ht="13.35" customHeight="1" x14ac:dyDescent="0.25">
      <c r="C1483" s="16" t="s">
        <v>406</v>
      </c>
      <c r="D1483" s="12">
        <f>SUM(D1479:D1482)</f>
        <v>160484</v>
      </c>
      <c r="F1483" s="10">
        <f>+D1483</f>
        <v>160484</v>
      </c>
    </row>
    <row r="1484" spans="1:7" ht="13.35" customHeight="1" x14ac:dyDescent="0.25">
      <c r="D1484" s="12"/>
    </row>
    <row r="1485" spans="1:7" ht="13.35" customHeight="1" x14ac:dyDescent="0.25">
      <c r="A1485" s="9" t="s">
        <v>403</v>
      </c>
      <c r="D1485" s="12"/>
    </row>
    <row r="1486" spans="1:7" ht="13.35" customHeight="1" x14ac:dyDescent="0.25">
      <c r="A1486" t="s">
        <v>369</v>
      </c>
      <c r="B1486" t="s">
        <v>3</v>
      </c>
      <c r="C1486" t="s">
        <v>4</v>
      </c>
      <c r="D1486" s="12">
        <v>85861</v>
      </c>
    </row>
    <row r="1487" spans="1:7" ht="13.35" customHeight="1" x14ac:dyDescent="0.25">
      <c r="A1487" t="s">
        <v>369</v>
      </c>
      <c r="B1487" t="s">
        <v>9</v>
      </c>
      <c r="C1487" t="s">
        <v>10</v>
      </c>
      <c r="D1487" s="12">
        <v>8000</v>
      </c>
    </row>
    <row r="1488" spans="1:7" ht="13.35" customHeight="1" x14ac:dyDescent="0.25">
      <c r="A1488" t="s">
        <v>369</v>
      </c>
      <c r="B1488" t="s">
        <v>11</v>
      </c>
      <c r="C1488" t="s">
        <v>12</v>
      </c>
      <c r="D1488" s="12">
        <v>500</v>
      </c>
    </row>
    <row r="1489" spans="1:4" ht="13.35" customHeight="1" x14ac:dyDescent="0.25">
      <c r="A1489" t="s">
        <v>369</v>
      </c>
      <c r="B1489" t="s">
        <v>13</v>
      </c>
      <c r="C1489" t="s">
        <v>14</v>
      </c>
      <c r="D1489" s="12">
        <v>7219</v>
      </c>
    </row>
    <row r="1490" spans="1:4" ht="13.35" customHeight="1" x14ac:dyDescent="0.25">
      <c r="A1490" t="s">
        <v>369</v>
      </c>
      <c r="B1490" t="s">
        <v>15</v>
      </c>
      <c r="C1490" t="s">
        <v>16</v>
      </c>
      <c r="D1490" s="12">
        <v>5190</v>
      </c>
    </row>
    <row r="1491" spans="1:4" ht="13.35" customHeight="1" x14ac:dyDescent="0.25">
      <c r="A1491" t="s">
        <v>369</v>
      </c>
      <c r="B1491" t="s">
        <v>17</v>
      </c>
      <c r="C1491" t="s">
        <v>18</v>
      </c>
      <c r="D1491" s="12">
        <v>3</v>
      </c>
    </row>
    <row r="1492" spans="1:4" ht="13.35" customHeight="1" x14ac:dyDescent="0.25">
      <c r="A1492" t="s">
        <v>369</v>
      </c>
      <c r="B1492" t="s">
        <v>19</v>
      </c>
      <c r="C1492" t="s">
        <v>20</v>
      </c>
      <c r="D1492" s="12">
        <v>367</v>
      </c>
    </row>
    <row r="1493" spans="1:4" ht="13.35" customHeight="1" x14ac:dyDescent="0.25">
      <c r="A1493" t="s">
        <v>369</v>
      </c>
      <c r="B1493" t="s">
        <v>21</v>
      </c>
      <c r="C1493" t="s">
        <v>22</v>
      </c>
      <c r="D1493" s="12">
        <v>519</v>
      </c>
    </row>
    <row r="1494" spans="1:4" ht="13.35" customHeight="1" x14ac:dyDescent="0.25">
      <c r="A1494" t="s">
        <v>369</v>
      </c>
      <c r="B1494" t="s">
        <v>23</v>
      </c>
      <c r="C1494" t="s">
        <v>24</v>
      </c>
      <c r="D1494" s="12">
        <v>43</v>
      </c>
    </row>
    <row r="1495" spans="1:4" ht="13.35" customHeight="1" x14ac:dyDescent="0.25">
      <c r="A1495" t="s">
        <v>369</v>
      </c>
      <c r="B1495" t="s">
        <v>27</v>
      </c>
      <c r="C1495" t="s">
        <v>28</v>
      </c>
      <c r="D1495" s="12">
        <v>500</v>
      </c>
    </row>
    <row r="1496" spans="1:4" ht="13.35" customHeight="1" x14ac:dyDescent="0.25">
      <c r="A1496" t="s">
        <v>369</v>
      </c>
      <c r="B1496" t="s">
        <v>29</v>
      </c>
      <c r="C1496" t="s">
        <v>30</v>
      </c>
      <c r="D1496" s="12">
        <v>7399</v>
      </c>
    </row>
    <row r="1497" spans="1:4" ht="13.35" customHeight="1" x14ac:dyDescent="0.25">
      <c r="A1497" t="s">
        <v>369</v>
      </c>
      <c r="B1497" t="s">
        <v>33</v>
      </c>
      <c r="C1497" t="s">
        <v>34</v>
      </c>
      <c r="D1497" s="12">
        <v>5000</v>
      </c>
    </row>
    <row r="1498" spans="1:4" ht="13.35" customHeight="1" x14ac:dyDescent="0.25">
      <c r="A1498" t="s">
        <v>369</v>
      </c>
      <c r="B1498" t="s">
        <v>103</v>
      </c>
      <c r="C1498" t="s">
        <v>104</v>
      </c>
      <c r="D1498" s="12">
        <v>13681</v>
      </c>
    </row>
    <row r="1499" spans="1:4" ht="13.35" customHeight="1" x14ac:dyDescent="0.25">
      <c r="A1499" t="s">
        <v>369</v>
      </c>
      <c r="B1499" t="s">
        <v>92</v>
      </c>
      <c r="C1499" t="s">
        <v>93</v>
      </c>
      <c r="D1499" s="12">
        <v>2004</v>
      </c>
    </row>
    <row r="1500" spans="1:4" ht="13.35" customHeight="1" x14ac:dyDescent="0.25">
      <c r="A1500" t="s">
        <v>369</v>
      </c>
      <c r="B1500" t="s">
        <v>96</v>
      </c>
      <c r="C1500" t="s">
        <v>97</v>
      </c>
      <c r="D1500" s="12">
        <v>2400</v>
      </c>
    </row>
    <row r="1501" spans="1:4" ht="13.35" customHeight="1" x14ac:dyDescent="0.25">
      <c r="A1501" t="s">
        <v>369</v>
      </c>
      <c r="B1501" t="s">
        <v>43</v>
      </c>
      <c r="C1501" t="s">
        <v>44</v>
      </c>
      <c r="D1501" s="12">
        <v>1296</v>
      </c>
    </row>
    <row r="1502" spans="1:4" ht="13.35" customHeight="1" x14ac:dyDescent="0.25">
      <c r="A1502" t="s">
        <v>369</v>
      </c>
      <c r="B1502" t="s">
        <v>45</v>
      </c>
      <c r="C1502" t="s">
        <v>46</v>
      </c>
      <c r="D1502" s="12">
        <v>1200</v>
      </c>
    </row>
    <row r="1503" spans="1:4" ht="13.35" customHeight="1" x14ac:dyDescent="0.25">
      <c r="A1503" t="s">
        <v>369</v>
      </c>
      <c r="B1503" t="s">
        <v>47</v>
      </c>
      <c r="C1503" t="s">
        <v>48</v>
      </c>
      <c r="D1503" s="12">
        <v>800</v>
      </c>
    </row>
    <row r="1504" spans="1:4" ht="13.35" customHeight="1" x14ac:dyDescent="0.25">
      <c r="A1504" t="s">
        <v>369</v>
      </c>
      <c r="B1504" t="s">
        <v>49</v>
      </c>
      <c r="C1504" t="s">
        <v>50</v>
      </c>
      <c r="D1504" s="12">
        <v>5000</v>
      </c>
    </row>
    <row r="1505" spans="1:7" ht="13.35" customHeight="1" x14ac:dyDescent="0.25">
      <c r="A1505" t="s">
        <v>369</v>
      </c>
      <c r="B1505" t="s">
        <v>51</v>
      </c>
      <c r="C1505" t="s">
        <v>52</v>
      </c>
      <c r="D1505" s="12">
        <v>500</v>
      </c>
    </row>
    <row r="1506" spans="1:7" ht="13.35" customHeight="1" x14ac:dyDescent="0.25">
      <c r="A1506" t="s">
        <v>369</v>
      </c>
      <c r="B1506" t="s">
        <v>53</v>
      </c>
      <c r="C1506" t="s">
        <v>54</v>
      </c>
      <c r="D1506" s="12">
        <v>150</v>
      </c>
    </row>
    <row r="1507" spans="1:7" ht="13.35" customHeight="1" x14ac:dyDescent="0.25">
      <c r="A1507" t="s">
        <v>369</v>
      </c>
      <c r="B1507" t="s">
        <v>55</v>
      </c>
      <c r="C1507" t="s">
        <v>56</v>
      </c>
      <c r="D1507" s="12">
        <v>500</v>
      </c>
    </row>
    <row r="1508" spans="1:7" ht="13.35" customHeight="1" x14ac:dyDescent="0.25">
      <c r="A1508" t="s">
        <v>369</v>
      </c>
      <c r="B1508" t="s">
        <v>57</v>
      </c>
      <c r="C1508" t="s">
        <v>58</v>
      </c>
      <c r="D1508" s="12">
        <v>50</v>
      </c>
    </row>
    <row r="1509" spans="1:7" ht="13.35" customHeight="1" x14ac:dyDescent="0.25">
      <c r="A1509" t="s">
        <v>369</v>
      </c>
      <c r="B1509" t="s">
        <v>59</v>
      </c>
      <c r="C1509" t="s">
        <v>60</v>
      </c>
      <c r="D1509" s="12">
        <v>2400</v>
      </c>
    </row>
    <row r="1510" spans="1:7" ht="13.35" customHeight="1" x14ac:dyDescent="0.25">
      <c r="A1510" t="s">
        <v>369</v>
      </c>
      <c r="B1510" t="s">
        <v>63</v>
      </c>
      <c r="C1510" t="s">
        <v>64</v>
      </c>
      <c r="D1510" s="12">
        <v>1000</v>
      </c>
    </row>
    <row r="1511" spans="1:7" ht="13.35" customHeight="1" x14ac:dyDescent="0.25">
      <c r="A1511" t="s">
        <v>369</v>
      </c>
      <c r="B1511" t="s">
        <v>65</v>
      </c>
      <c r="C1511" t="s">
        <v>66</v>
      </c>
      <c r="D1511" s="12">
        <v>1002</v>
      </c>
    </row>
    <row r="1512" spans="1:7" ht="13.35" customHeight="1" x14ac:dyDescent="0.25">
      <c r="A1512" t="s">
        <v>369</v>
      </c>
      <c r="B1512" t="s">
        <v>67</v>
      </c>
      <c r="C1512" t="s">
        <v>68</v>
      </c>
      <c r="D1512" s="12">
        <v>300</v>
      </c>
    </row>
    <row r="1513" spans="1:7" ht="13.35" customHeight="1" x14ac:dyDescent="0.25">
      <c r="A1513" t="s">
        <v>369</v>
      </c>
      <c r="B1513" t="s">
        <v>73</v>
      </c>
      <c r="C1513" t="s">
        <v>74</v>
      </c>
      <c r="D1513" s="12">
        <v>1000</v>
      </c>
    </row>
    <row r="1514" spans="1:7" ht="13.35" customHeight="1" x14ac:dyDescent="0.25">
      <c r="A1514" t="s">
        <v>369</v>
      </c>
      <c r="B1514" t="s">
        <v>75</v>
      </c>
      <c r="C1514" t="s">
        <v>76</v>
      </c>
      <c r="D1514" s="12">
        <v>1600</v>
      </c>
    </row>
    <row r="1515" spans="1:7" ht="13.35" customHeight="1" x14ac:dyDescent="0.25">
      <c r="A1515" t="s">
        <v>369</v>
      </c>
      <c r="B1515" t="s">
        <v>77</v>
      </c>
      <c r="C1515" t="s">
        <v>78</v>
      </c>
      <c r="D1515" s="12">
        <v>3000</v>
      </c>
    </row>
    <row r="1516" spans="1:7" ht="13.35" customHeight="1" x14ac:dyDescent="0.25">
      <c r="A1516" t="s">
        <v>369</v>
      </c>
      <c r="B1516" t="s">
        <v>79</v>
      </c>
      <c r="C1516" t="s">
        <v>80</v>
      </c>
      <c r="D1516" s="13">
        <v>2000</v>
      </c>
    </row>
    <row r="1517" spans="1:7" ht="13.35" customHeight="1" x14ac:dyDescent="0.25">
      <c r="C1517" s="16" t="s">
        <v>406</v>
      </c>
      <c r="D1517" s="31">
        <f>SUM(D1486:D1516)</f>
        <v>160484</v>
      </c>
      <c r="E1517" s="10">
        <f>D1483-D1517</f>
        <v>0</v>
      </c>
      <c r="G1517" s="19">
        <f>+D1517</f>
        <v>160484</v>
      </c>
    </row>
    <row r="1518" spans="1:7" ht="13.35" customHeight="1" x14ac:dyDescent="0.25">
      <c r="D1518" s="12"/>
    </row>
    <row r="1519" spans="1:7" ht="13.35" customHeight="1" x14ac:dyDescent="0.25">
      <c r="D1519" s="12"/>
    </row>
    <row r="1520" spans="1:7" ht="13.35" customHeight="1" x14ac:dyDescent="0.25">
      <c r="A1520" s="3"/>
      <c r="B1520" s="3"/>
      <c r="C1520" s="15" t="s">
        <v>570</v>
      </c>
      <c r="D1520" s="21"/>
    </row>
    <row r="1521" spans="1:6" ht="13.35" customHeight="1" x14ac:dyDescent="0.25">
      <c r="A1521" s="3"/>
      <c r="B1521" s="3"/>
      <c r="C1521" s="15" t="s">
        <v>571</v>
      </c>
      <c r="D1521" s="21"/>
    </row>
    <row r="1522" spans="1:6" ht="13.35" customHeight="1" x14ac:dyDescent="0.25">
      <c r="A1522" s="3"/>
      <c r="B1522" s="3"/>
      <c r="C1522" s="3"/>
      <c r="D1522" s="21"/>
    </row>
    <row r="1523" spans="1:6" ht="13.35" customHeight="1" x14ac:dyDescent="0.25">
      <c r="A1523" s="7" t="s">
        <v>401</v>
      </c>
      <c r="B1523" s="3"/>
      <c r="C1523" s="3"/>
      <c r="D1523" s="21"/>
    </row>
    <row r="1524" spans="1:6" ht="13.35" customHeight="1" x14ac:dyDescent="0.25">
      <c r="A1524" t="s">
        <v>572</v>
      </c>
      <c r="B1524" t="s">
        <v>409</v>
      </c>
      <c r="C1524" t="s">
        <v>410</v>
      </c>
      <c r="D1524" s="31">
        <v>564138</v>
      </c>
    </row>
    <row r="1525" spans="1:6" ht="13.35" customHeight="1" x14ac:dyDescent="0.25">
      <c r="A1525" t="s">
        <v>572</v>
      </c>
      <c r="B1525" t="s">
        <v>526</v>
      </c>
      <c r="C1525" t="s">
        <v>527</v>
      </c>
      <c r="D1525" s="30">
        <v>1500</v>
      </c>
    </row>
    <row r="1526" spans="1:6" ht="13.35" customHeight="1" x14ac:dyDescent="0.25">
      <c r="C1526" s="16" t="s">
        <v>406</v>
      </c>
      <c r="D1526" s="12">
        <f>SUM(D1524:D1525)</f>
        <v>565638</v>
      </c>
      <c r="F1526" s="10">
        <f>+D1526</f>
        <v>565638</v>
      </c>
    </row>
    <row r="1527" spans="1:6" ht="13.35" customHeight="1" x14ac:dyDescent="0.25">
      <c r="D1527" s="12"/>
    </row>
    <row r="1528" spans="1:6" ht="13.35" customHeight="1" x14ac:dyDescent="0.25">
      <c r="A1528" s="9" t="s">
        <v>403</v>
      </c>
      <c r="D1528" s="12"/>
    </row>
    <row r="1529" spans="1:6" ht="13.35" customHeight="1" x14ac:dyDescent="0.25">
      <c r="A1529" t="s">
        <v>370</v>
      </c>
      <c r="B1529" t="s">
        <v>3</v>
      </c>
      <c r="C1529" t="s">
        <v>4</v>
      </c>
      <c r="D1529" s="12">
        <v>378490</v>
      </c>
    </row>
    <row r="1530" spans="1:6" ht="13.35" customHeight="1" x14ac:dyDescent="0.25">
      <c r="A1530" t="s">
        <v>370</v>
      </c>
      <c r="B1530" t="s">
        <v>5</v>
      </c>
      <c r="C1530" t="s">
        <v>6</v>
      </c>
      <c r="D1530" s="12">
        <v>675</v>
      </c>
    </row>
    <row r="1531" spans="1:6" ht="13.35" customHeight="1" x14ac:dyDescent="0.25">
      <c r="A1531" t="s">
        <v>370</v>
      </c>
      <c r="B1531" t="s">
        <v>9</v>
      </c>
      <c r="C1531" t="s">
        <v>10</v>
      </c>
      <c r="D1531" s="12">
        <v>44033</v>
      </c>
    </row>
    <row r="1532" spans="1:6" ht="13.35" customHeight="1" x14ac:dyDescent="0.25">
      <c r="A1532" t="s">
        <v>370</v>
      </c>
      <c r="B1532" t="s">
        <v>11</v>
      </c>
      <c r="C1532" t="s">
        <v>12</v>
      </c>
      <c r="D1532" s="12">
        <v>2400</v>
      </c>
    </row>
    <row r="1533" spans="1:6" ht="13.35" customHeight="1" x14ac:dyDescent="0.25">
      <c r="A1533" t="s">
        <v>370</v>
      </c>
      <c r="B1533" t="s">
        <v>13</v>
      </c>
      <c r="C1533" t="s">
        <v>14</v>
      </c>
      <c r="D1533" s="12">
        <v>32558</v>
      </c>
    </row>
    <row r="1534" spans="1:6" ht="13.35" customHeight="1" x14ac:dyDescent="0.25">
      <c r="A1534" t="s">
        <v>370</v>
      </c>
      <c r="B1534" t="s">
        <v>15</v>
      </c>
      <c r="C1534" t="s">
        <v>16</v>
      </c>
      <c r="D1534" s="12">
        <v>15277</v>
      </c>
    </row>
    <row r="1535" spans="1:6" ht="13.35" customHeight="1" x14ac:dyDescent="0.25">
      <c r="A1535" t="s">
        <v>370</v>
      </c>
      <c r="B1535" t="s">
        <v>17</v>
      </c>
      <c r="C1535" t="s">
        <v>18</v>
      </c>
      <c r="D1535" s="12">
        <v>4552</v>
      </c>
    </row>
    <row r="1536" spans="1:6" ht="13.35" customHeight="1" x14ac:dyDescent="0.25">
      <c r="A1536" t="s">
        <v>370</v>
      </c>
      <c r="B1536" t="s">
        <v>19</v>
      </c>
      <c r="C1536" t="s">
        <v>20</v>
      </c>
      <c r="D1536" s="12">
        <v>1653</v>
      </c>
    </row>
    <row r="1537" spans="1:4" ht="13.35" customHeight="1" x14ac:dyDescent="0.25">
      <c r="A1537" t="s">
        <v>370</v>
      </c>
      <c r="B1537" t="s">
        <v>88</v>
      </c>
      <c r="C1537" t="s">
        <v>89</v>
      </c>
      <c r="D1537" s="12">
        <v>3287</v>
      </c>
    </row>
    <row r="1538" spans="1:4" ht="13.35" customHeight="1" x14ac:dyDescent="0.25">
      <c r="A1538" t="s">
        <v>370</v>
      </c>
      <c r="B1538" t="s">
        <v>21</v>
      </c>
      <c r="C1538" t="s">
        <v>22</v>
      </c>
      <c r="D1538" s="12">
        <v>2327</v>
      </c>
    </row>
    <row r="1539" spans="1:4" ht="13.35" customHeight="1" x14ac:dyDescent="0.25">
      <c r="A1539" t="s">
        <v>370</v>
      </c>
      <c r="B1539" t="s">
        <v>23</v>
      </c>
      <c r="C1539" t="s">
        <v>24</v>
      </c>
      <c r="D1539" s="12">
        <v>129</v>
      </c>
    </row>
    <row r="1540" spans="1:4" ht="13.35" customHeight="1" x14ac:dyDescent="0.25">
      <c r="A1540" t="s">
        <v>370</v>
      </c>
      <c r="B1540" t="s">
        <v>29</v>
      </c>
      <c r="C1540" t="s">
        <v>30</v>
      </c>
      <c r="D1540" s="12">
        <v>1000</v>
      </c>
    </row>
    <row r="1541" spans="1:4" ht="13.35" customHeight="1" x14ac:dyDescent="0.25">
      <c r="A1541" t="s">
        <v>370</v>
      </c>
      <c r="B1541" t="s">
        <v>31</v>
      </c>
      <c r="C1541" t="s">
        <v>32</v>
      </c>
      <c r="D1541" s="12">
        <v>1071</v>
      </c>
    </row>
    <row r="1542" spans="1:4" ht="13.35" customHeight="1" x14ac:dyDescent="0.25">
      <c r="A1542" t="s">
        <v>370</v>
      </c>
      <c r="B1542" t="s">
        <v>33</v>
      </c>
      <c r="C1542" t="s">
        <v>34</v>
      </c>
      <c r="D1542" s="12">
        <v>2200</v>
      </c>
    </row>
    <row r="1543" spans="1:4" ht="13.35" customHeight="1" x14ac:dyDescent="0.25">
      <c r="A1543" t="s">
        <v>370</v>
      </c>
      <c r="B1543" t="s">
        <v>103</v>
      </c>
      <c r="C1543" t="s">
        <v>104</v>
      </c>
      <c r="D1543" s="12">
        <v>500</v>
      </c>
    </row>
    <row r="1544" spans="1:4" ht="13.35" customHeight="1" x14ac:dyDescent="0.25">
      <c r="A1544" t="s">
        <v>370</v>
      </c>
      <c r="B1544" t="s">
        <v>37</v>
      </c>
      <c r="C1544" t="s">
        <v>38</v>
      </c>
      <c r="D1544" s="12">
        <v>100</v>
      </c>
    </row>
    <row r="1545" spans="1:4" ht="13.35" customHeight="1" x14ac:dyDescent="0.25">
      <c r="A1545" t="s">
        <v>370</v>
      </c>
      <c r="B1545" t="s">
        <v>94</v>
      </c>
      <c r="C1545" t="s">
        <v>95</v>
      </c>
      <c r="D1545" s="12">
        <v>1000</v>
      </c>
    </row>
    <row r="1546" spans="1:4" ht="13.35" customHeight="1" x14ac:dyDescent="0.25">
      <c r="A1546" t="s">
        <v>370</v>
      </c>
      <c r="B1546" t="s">
        <v>41</v>
      </c>
      <c r="C1546" t="s">
        <v>42</v>
      </c>
      <c r="D1546" s="12">
        <v>1014</v>
      </c>
    </row>
    <row r="1547" spans="1:4" ht="13.35" customHeight="1" x14ac:dyDescent="0.25">
      <c r="A1547" t="s">
        <v>370</v>
      </c>
      <c r="B1547" t="s">
        <v>43</v>
      </c>
      <c r="C1547" t="s">
        <v>44</v>
      </c>
      <c r="D1547" s="12">
        <v>1500</v>
      </c>
    </row>
    <row r="1548" spans="1:4" ht="13.35" customHeight="1" x14ac:dyDescent="0.25">
      <c r="A1548" t="s">
        <v>370</v>
      </c>
      <c r="B1548" t="s">
        <v>45</v>
      </c>
      <c r="C1548" t="s">
        <v>46</v>
      </c>
      <c r="D1548" s="12">
        <v>1332</v>
      </c>
    </row>
    <row r="1549" spans="1:4" ht="13.35" customHeight="1" x14ac:dyDescent="0.25">
      <c r="A1549" t="s">
        <v>370</v>
      </c>
      <c r="B1549" t="s">
        <v>47</v>
      </c>
      <c r="C1549" t="s">
        <v>48</v>
      </c>
      <c r="D1549" s="12">
        <v>12150</v>
      </c>
    </row>
    <row r="1550" spans="1:4" ht="13.35" customHeight="1" x14ac:dyDescent="0.25">
      <c r="A1550" t="s">
        <v>370</v>
      </c>
      <c r="B1550" t="s">
        <v>49</v>
      </c>
      <c r="C1550" t="s">
        <v>50</v>
      </c>
      <c r="D1550" s="12">
        <v>6000</v>
      </c>
    </row>
    <row r="1551" spans="1:4" ht="13.35" customHeight="1" x14ac:dyDescent="0.25">
      <c r="A1551" t="s">
        <v>370</v>
      </c>
      <c r="B1551" t="s">
        <v>51</v>
      </c>
      <c r="C1551" t="s">
        <v>52</v>
      </c>
      <c r="D1551" s="12">
        <v>3000</v>
      </c>
    </row>
    <row r="1552" spans="1:4" ht="13.35" customHeight="1" x14ac:dyDescent="0.25">
      <c r="A1552" t="s">
        <v>370</v>
      </c>
      <c r="B1552" t="s">
        <v>53</v>
      </c>
      <c r="C1552" t="s">
        <v>54</v>
      </c>
      <c r="D1552" s="12">
        <v>1000</v>
      </c>
    </row>
    <row r="1553" spans="1:7" ht="13.35" customHeight="1" x14ac:dyDescent="0.25">
      <c r="A1553" t="s">
        <v>370</v>
      </c>
      <c r="B1553" t="s">
        <v>55</v>
      </c>
      <c r="C1553" t="s">
        <v>56</v>
      </c>
      <c r="D1553" s="12">
        <v>2500</v>
      </c>
    </row>
    <row r="1554" spans="1:7" ht="13.35" customHeight="1" x14ac:dyDescent="0.25">
      <c r="A1554" t="s">
        <v>370</v>
      </c>
      <c r="B1554" t="s">
        <v>57</v>
      </c>
      <c r="C1554" t="s">
        <v>58</v>
      </c>
      <c r="D1554" s="12">
        <v>1500</v>
      </c>
    </row>
    <row r="1555" spans="1:7" ht="13.35" customHeight="1" x14ac:dyDescent="0.25">
      <c r="A1555" t="s">
        <v>370</v>
      </c>
      <c r="B1555" t="s">
        <v>59</v>
      </c>
      <c r="C1555" t="s">
        <v>60</v>
      </c>
      <c r="D1555" s="12">
        <v>500</v>
      </c>
    </row>
    <row r="1556" spans="1:7" ht="13.35" customHeight="1" x14ac:dyDescent="0.25">
      <c r="A1556" t="s">
        <v>370</v>
      </c>
      <c r="B1556" t="s">
        <v>61</v>
      </c>
      <c r="C1556" t="s">
        <v>62</v>
      </c>
      <c r="D1556" s="12">
        <v>3000</v>
      </c>
    </row>
    <row r="1557" spans="1:7" ht="13.35" customHeight="1" x14ac:dyDescent="0.25">
      <c r="A1557" t="s">
        <v>370</v>
      </c>
      <c r="B1557" t="s">
        <v>63</v>
      </c>
      <c r="C1557" t="s">
        <v>64</v>
      </c>
      <c r="D1557" s="12">
        <v>1000</v>
      </c>
    </row>
    <row r="1558" spans="1:7" ht="13.35" customHeight="1" x14ac:dyDescent="0.25">
      <c r="A1558" t="s">
        <v>370</v>
      </c>
      <c r="B1558" t="s">
        <v>65</v>
      </c>
      <c r="C1558" t="s">
        <v>66</v>
      </c>
      <c r="D1558" s="12">
        <v>500</v>
      </c>
    </row>
    <row r="1559" spans="1:7" ht="13.35" customHeight="1" x14ac:dyDescent="0.25">
      <c r="A1559" t="s">
        <v>370</v>
      </c>
      <c r="B1559" t="s">
        <v>67</v>
      </c>
      <c r="C1559" t="s">
        <v>68</v>
      </c>
      <c r="D1559" s="12">
        <v>60</v>
      </c>
    </row>
    <row r="1560" spans="1:7" ht="13.35" customHeight="1" x14ac:dyDescent="0.25">
      <c r="A1560" t="s">
        <v>370</v>
      </c>
      <c r="B1560" t="s">
        <v>69</v>
      </c>
      <c r="C1560" t="s">
        <v>70</v>
      </c>
      <c r="D1560" s="12">
        <v>2000</v>
      </c>
    </row>
    <row r="1561" spans="1:7" ht="13.35" customHeight="1" x14ac:dyDescent="0.25">
      <c r="A1561" t="s">
        <v>370</v>
      </c>
      <c r="B1561" t="s">
        <v>75</v>
      </c>
      <c r="C1561" t="s">
        <v>76</v>
      </c>
      <c r="D1561" s="12">
        <v>2500</v>
      </c>
    </row>
    <row r="1562" spans="1:7" ht="13.35" customHeight="1" x14ac:dyDescent="0.25">
      <c r="A1562" t="s">
        <v>370</v>
      </c>
      <c r="B1562" t="s">
        <v>77</v>
      </c>
      <c r="C1562" t="s">
        <v>78</v>
      </c>
      <c r="D1562" s="12">
        <v>2250</v>
      </c>
    </row>
    <row r="1563" spans="1:7" ht="13.35" customHeight="1" x14ac:dyDescent="0.25">
      <c r="A1563" t="s">
        <v>370</v>
      </c>
      <c r="B1563" t="s">
        <v>79</v>
      </c>
      <c r="C1563" t="s">
        <v>80</v>
      </c>
      <c r="D1563" s="12">
        <v>400</v>
      </c>
    </row>
    <row r="1564" spans="1:7" ht="13.35" customHeight="1" x14ac:dyDescent="0.25">
      <c r="A1564" t="s">
        <v>371</v>
      </c>
      <c r="B1564" t="s">
        <v>82</v>
      </c>
      <c r="C1564" t="s">
        <v>83</v>
      </c>
      <c r="D1564" s="13">
        <v>32180</v>
      </c>
    </row>
    <row r="1565" spans="1:7" ht="13.35" customHeight="1" x14ac:dyDescent="0.25">
      <c r="C1565" s="16" t="s">
        <v>406</v>
      </c>
      <c r="D1565" s="31">
        <f>SUM(D1529:D1564)</f>
        <v>565638</v>
      </c>
      <c r="E1565" s="10">
        <f>D1526-D1565</f>
        <v>0</v>
      </c>
      <c r="G1565" s="19">
        <f>+D1565</f>
        <v>565638</v>
      </c>
    </row>
    <row r="1566" spans="1:7" ht="13.35" customHeight="1" x14ac:dyDescent="0.25">
      <c r="D1566" s="12"/>
    </row>
    <row r="1567" spans="1:7" ht="13.35" customHeight="1" x14ac:dyDescent="0.25">
      <c r="D1567" s="12"/>
    </row>
    <row r="1568" spans="1:7" ht="13.35" customHeight="1" x14ac:dyDescent="0.25">
      <c r="A1568" s="3"/>
      <c r="B1568" s="3"/>
      <c r="C1568" s="15" t="s">
        <v>573</v>
      </c>
      <c r="D1568" s="21"/>
    </row>
    <row r="1569" spans="1:6" ht="13.35" customHeight="1" x14ac:dyDescent="0.25">
      <c r="A1569" s="3"/>
      <c r="B1569" s="3"/>
      <c r="C1569" s="15" t="s">
        <v>574</v>
      </c>
      <c r="D1569" s="21"/>
    </row>
    <row r="1570" spans="1:6" ht="13.35" customHeight="1" x14ac:dyDescent="0.25">
      <c r="A1570" s="7" t="s">
        <v>401</v>
      </c>
      <c r="B1570" s="3"/>
      <c r="C1570" s="3"/>
      <c r="D1570" s="21"/>
    </row>
    <row r="1571" spans="1:6" ht="13.35" customHeight="1" x14ac:dyDescent="0.25">
      <c r="A1571" t="s">
        <v>575</v>
      </c>
      <c r="B1571" t="s">
        <v>409</v>
      </c>
      <c r="C1571" t="s">
        <v>410</v>
      </c>
      <c r="D1571" s="31">
        <v>527801</v>
      </c>
    </row>
    <row r="1572" spans="1:6" ht="13.35" customHeight="1" x14ac:dyDescent="0.25">
      <c r="A1572" t="s">
        <v>575</v>
      </c>
      <c r="B1572" t="s">
        <v>450</v>
      </c>
      <c r="C1572" t="s">
        <v>451</v>
      </c>
      <c r="D1572" s="30">
        <v>24000</v>
      </c>
    </row>
    <row r="1573" spans="1:6" ht="13.35" customHeight="1" x14ac:dyDescent="0.25">
      <c r="C1573" s="16" t="s">
        <v>406</v>
      </c>
      <c r="D1573" s="12">
        <f>SUM(D1571:D1572)</f>
        <v>551801</v>
      </c>
      <c r="F1573" s="10">
        <f>+D1573</f>
        <v>551801</v>
      </c>
    </row>
    <row r="1574" spans="1:6" ht="13.35" customHeight="1" x14ac:dyDescent="0.25">
      <c r="D1574" s="12"/>
    </row>
    <row r="1575" spans="1:6" ht="13.35" customHeight="1" x14ac:dyDescent="0.25">
      <c r="A1575" s="9" t="s">
        <v>403</v>
      </c>
      <c r="D1575" s="12"/>
    </row>
    <row r="1576" spans="1:6" ht="13.35" customHeight="1" x14ac:dyDescent="0.25">
      <c r="A1576" t="s">
        <v>372</v>
      </c>
      <c r="B1576" t="s">
        <v>1</v>
      </c>
      <c r="C1576" t="s">
        <v>2</v>
      </c>
      <c r="D1576" s="12">
        <v>7000</v>
      </c>
    </row>
    <row r="1577" spans="1:6" ht="13.35" customHeight="1" x14ac:dyDescent="0.25">
      <c r="A1577" t="s">
        <v>372</v>
      </c>
      <c r="B1577" t="s">
        <v>3</v>
      </c>
      <c r="C1577" t="s">
        <v>4</v>
      </c>
      <c r="D1577" s="12">
        <v>371386</v>
      </c>
    </row>
    <row r="1578" spans="1:6" ht="13.35" customHeight="1" x14ac:dyDescent="0.25">
      <c r="A1578" t="s">
        <v>372</v>
      </c>
      <c r="B1578" t="s">
        <v>7</v>
      </c>
      <c r="C1578" t="s">
        <v>8</v>
      </c>
      <c r="D1578" s="12">
        <v>2500</v>
      </c>
    </row>
    <row r="1579" spans="1:6" ht="13.35" customHeight="1" x14ac:dyDescent="0.25">
      <c r="A1579" t="s">
        <v>372</v>
      </c>
      <c r="B1579" t="s">
        <v>9</v>
      </c>
      <c r="C1579" t="s">
        <v>10</v>
      </c>
      <c r="D1579" s="12">
        <v>45321</v>
      </c>
    </row>
    <row r="1580" spans="1:6" ht="13.35" customHeight="1" x14ac:dyDescent="0.25">
      <c r="A1580" t="s">
        <v>372</v>
      </c>
      <c r="B1580" t="s">
        <v>11</v>
      </c>
      <c r="C1580" t="s">
        <v>12</v>
      </c>
      <c r="D1580" s="12">
        <v>1200</v>
      </c>
    </row>
    <row r="1581" spans="1:6" ht="13.35" customHeight="1" x14ac:dyDescent="0.25">
      <c r="A1581" t="s">
        <v>372</v>
      </c>
      <c r="B1581" t="s">
        <v>13</v>
      </c>
      <c r="C1581" t="s">
        <v>14</v>
      </c>
      <c r="D1581" s="12">
        <v>32696</v>
      </c>
    </row>
    <row r="1582" spans="1:6" ht="13.35" customHeight="1" x14ac:dyDescent="0.25">
      <c r="A1582" t="s">
        <v>372</v>
      </c>
      <c r="B1582" t="s">
        <v>15</v>
      </c>
      <c r="C1582" t="s">
        <v>16</v>
      </c>
      <c r="D1582" s="12">
        <v>15277</v>
      </c>
    </row>
    <row r="1583" spans="1:6" ht="13.35" customHeight="1" x14ac:dyDescent="0.25">
      <c r="A1583" t="s">
        <v>372</v>
      </c>
      <c r="B1583" t="s">
        <v>17</v>
      </c>
      <c r="C1583" t="s">
        <v>18</v>
      </c>
      <c r="D1583" s="12">
        <v>4477</v>
      </c>
    </row>
    <row r="1584" spans="1:6" ht="13.35" customHeight="1" x14ac:dyDescent="0.25">
      <c r="A1584" t="s">
        <v>372</v>
      </c>
      <c r="B1584" t="s">
        <v>19</v>
      </c>
      <c r="C1584" t="s">
        <v>20</v>
      </c>
      <c r="D1584" s="12">
        <v>1660</v>
      </c>
    </row>
    <row r="1585" spans="1:4" ht="13.35" customHeight="1" x14ac:dyDescent="0.25">
      <c r="A1585" t="s">
        <v>372</v>
      </c>
      <c r="B1585" t="s">
        <v>88</v>
      </c>
      <c r="C1585" t="s">
        <v>89</v>
      </c>
      <c r="D1585" s="12">
        <v>5111</v>
      </c>
    </row>
    <row r="1586" spans="1:4" ht="13.35" customHeight="1" x14ac:dyDescent="0.25">
      <c r="A1586" t="s">
        <v>372</v>
      </c>
      <c r="B1586" t="s">
        <v>21</v>
      </c>
      <c r="C1586" t="s">
        <v>22</v>
      </c>
      <c r="D1586" s="12">
        <v>2344</v>
      </c>
    </row>
    <row r="1587" spans="1:4" ht="13.35" customHeight="1" x14ac:dyDescent="0.25">
      <c r="A1587" t="s">
        <v>372</v>
      </c>
      <c r="B1587" t="s">
        <v>23</v>
      </c>
      <c r="C1587" t="s">
        <v>24</v>
      </c>
      <c r="D1587" s="12">
        <v>130</v>
      </c>
    </row>
    <row r="1588" spans="1:4" ht="13.35" customHeight="1" x14ac:dyDescent="0.25">
      <c r="A1588" t="s">
        <v>372</v>
      </c>
      <c r="B1588" t="s">
        <v>27</v>
      </c>
      <c r="C1588" t="s">
        <v>28</v>
      </c>
      <c r="D1588" s="12">
        <v>1000</v>
      </c>
    </row>
    <row r="1589" spans="1:4" ht="13.35" customHeight="1" x14ac:dyDescent="0.25">
      <c r="A1589" t="s">
        <v>372</v>
      </c>
      <c r="B1589" t="s">
        <v>29</v>
      </c>
      <c r="C1589" t="s">
        <v>30</v>
      </c>
      <c r="D1589" s="12">
        <v>10000</v>
      </c>
    </row>
    <row r="1590" spans="1:4" ht="13.35" customHeight="1" x14ac:dyDescent="0.25">
      <c r="A1590" t="s">
        <v>372</v>
      </c>
      <c r="B1590" t="s">
        <v>31</v>
      </c>
      <c r="C1590" t="s">
        <v>32</v>
      </c>
      <c r="D1590" s="12">
        <v>645</v>
      </c>
    </row>
    <row r="1591" spans="1:4" ht="13.35" customHeight="1" x14ac:dyDescent="0.25">
      <c r="A1591" t="s">
        <v>372</v>
      </c>
      <c r="B1591" t="s">
        <v>33</v>
      </c>
      <c r="C1591" t="s">
        <v>34</v>
      </c>
      <c r="D1591" s="12">
        <v>250</v>
      </c>
    </row>
    <row r="1592" spans="1:4" ht="13.35" customHeight="1" x14ac:dyDescent="0.25">
      <c r="A1592" t="s">
        <v>372</v>
      </c>
      <c r="B1592" t="s">
        <v>103</v>
      </c>
      <c r="C1592" t="s">
        <v>104</v>
      </c>
      <c r="D1592" s="12">
        <v>250</v>
      </c>
    </row>
    <row r="1593" spans="1:4" ht="13.35" customHeight="1" x14ac:dyDescent="0.25">
      <c r="A1593" t="s">
        <v>372</v>
      </c>
      <c r="B1593" t="s">
        <v>37</v>
      </c>
      <c r="C1593" t="s">
        <v>38</v>
      </c>
      <c r="D1593" s="12">
        <v>200</v>
      </c>
    </row>
    <row r="1594" spans="1:4" ht="13.35" customHeight="1" x14ac:dyDescent="0.25">
      <c r="A1594" t="s">
        <v>372</v>
      </c>
      <c r="B1594" t="s">
        <v>41</v>
      </c>
      <c r="C1594" t="s">
        <v>42</v>
      </c>
      <c r="D1594" s="12">
        <v>1085</v>
      </c>
    </row>
    <row r="1595" spans="1:4" ht="13.35" customHeight="1" x14ac:dyDescent="0.25">
      <c r="A1595" t="s">
        <v>372</v>
      </c>
      <c r="B1595" t="s">
        <v>43</v>
      </c>
      <c r="C1595" t="s">
        <v>44</v>
      </c>
      <c r="D1595" s="12">
        <v>700</v>
      </c>
    </row>
    <row r="1596" spans="1:4" ht="13.35" customHeight="1" x14ac:dyDescent="0.25">
      <c r="A1596" t="s">
        <v>372</v>
      </c>
      <c r="B1596" t="s">
        <v>45</v>
      </c>
      <c r="C1596" t="s">
        <v>46</v>
      </c>
      <c r="D1596" s="12">
        <v>250</v>
      </c>
    </row>
    <row r="1597" spans="1:4" ht="13.35" customHeight="1" x14ac:dyDescent="0.25">
      <c r="A1597" t="s">
        <v>372</v>
      </c>
      <c r="B1597" t="s">
        <v>47</v>
      </c>
      <c r="C1597" t="s">
        <v>48</v>
      </c>
      <c r="D1597" s="12">
        <v>700</v>
      </c>
    </row>
    <row r="1598" spans="1:4" ht="13.35" customHeight="1" x14ac:dyDescent="0.25">
      <c r="A1598" t="s">
        <v>372</v>
      </c>
      <c r="B1598" t="s">
        <v>123</v>
      </c>
      <c r="C1598" t="s">
        <v>124</v>
      </c>
      <c r="D1598" s="12">
        <v>10551</v>
      </c>
    </row>
    <row r="1599" spans="1:4" ht="13.35" customHeight="1" x14ac:dyDescent="0.25">
      <c r="A1599" t="s">
        <v>372</v>
      </c>
      <c r="B1599" t="s">
        <v>49</v>
      </c>
      <c r="C1599" t="s">
        <v>50</v>
      </c>
      <c r="D1599" s="12">
        <v>7500</v>
      </c>
    </row>
    <row r="1600" spans="1:4" ht="13.35" customHeight="1" x14ac:dyDescent="0.25">
      <c r="A1600" t="s">
        <v>372</v>
      </c>
      <c r="B1600" t="s">
        <v>51</v>
      </c>
      <c r="C1600" t="s">
        <v>52</v>
      </c>
      <c r="D1600" s="12">
        <v>2000</v>
      </c>
    </row>
    <row r="1601" spans="1:7" ht="13.35" customHeight="1" x14ac:dyDescent="0.25">
      <c r="A1601" t="s">
        <v>372</v>
      </c>
      <c r="B1601" t="s">
        <v>53</v>
      </c>
      <c r="C1601" t="s">
        <v>54</v>
      </c>
      <c r="D1601" s="12">
        <v>725</v>
      </c>
    </row>
    <row r="1602" spans="1:7" ht="13.35" customHeight="1" x14ac:dyDescent="0.25">
      <c r="A1602" t="s">
        <v>372</v>
      </c>
      <c r="B1602" t="s">
        <v>55</v>
      </c>
      <c r="C1602" t="s">
        <v>56</v>
      </c>
      <c r="D1602" s="12">
        <v>800</v>
      </c>
    </row>
    <row r="1603" spans="1:7" ht="13.35" customHeight="1" x14ac:dyDescent="0.25">
      <c r="A1603" t="s">
        <v>372</v>
      </c>
      <c r="B1603" t="s">
        <v>57</v>
      </c>
      <c r="C1603" t="s">
        <v>58</v>
      </c>
      <c r="D1603" s="12">
        <v>500</v>
      </c>
    </row>
    <row r="1604" spans="1:7" ht="13.35" customHeight="1" x14ac:dyDescent="0.25">
      <c r="A1604" t="s">
        <v>372</v>
      </c>
      <c r="B1604" t="s">
        <v>59</v>
      </c>
      <c r="C1604" t="s">
        <v>60</v>
      </c>
      <c r="D1604" s="12">
        <v>250</v>
      </c>
    </row>
    <row r="1605" spans="1:7" ht="13.35" customHeight="1" x14ac:dyDescent="0.25">
      <c r="A1605" t="s">
        <v>372</v>
      </c>
      <c r="B1605" t="s">
        <v>63</v>
      </c>
      <c r="C1605" t="s">
        <v>64</v>
      </c>
      <c r="D1605" s="12">
        <v>500</v>
      </c>
    </row>
    <row r="1606" spans="1:7" ht="13.35" customHeight="1" x14ac:dyDescent="0.25">
      <c r="A1606" t="s">
        <v>372</v>
      </c>
      <c r="B1606" t="s">
        <v>65</v>
      </c>
      <c r="C1606" t="s">
        <v>66</v>
      </c>
      <c r="D1606" s="12">
        <v>180</v>
      </c>
    </row>
    <row r="1607" spans="1:7" ht="13.35" customHeight="1" x14ac:dyDescent="0.25">
      <c r="A1607" t="s">
        <v>372</v>
      </c>
      <c r="B1607" t="s">
        <v>67</v>
      </c>
      <c r="C1607" t="s">
        <v>68</v>
      </c>
      <c r="D1607" s="12">
        <v>50</v>
      </c>
    </row>
    <row r="1608" spans="1:7" ht="13.35" customHeight="1" x14ac:dyDescent="0.25">
      <c r="A1608" t="s">
        <v>372</v>
      </c>
      <c r="B1608" t="s">
        <v>69</v>
      </c>
      <c r="C1608" t="s">
        <v>70</v>
      </c>
      <c r="D1608" s="12">
        <v>750</v>
      </c>
    </row>
    <row r="1609" spans="1:7" ht="13.35" customHeight="1" x14ac:dyDescent="0.25">
      <c r="A1609" t="s">
        <v>372</v>
      </c>
      <c r="B1609" t="s">
        <v>75</v>
      </c>
      <c r="C1609" t="s">
        <v>76</v>
      </c>
      <c r="D1609" s="12">
        <v>250</v>
      </c>
    </row>
    <row r="1610" spans="1:7" ht="13.35" customHeight="1" x14ac:dyDescent="0.25">
      <c r="A1610" t="s">
        <v>372</v>
      </c>
      <c r="B1610" t="s">
        <v>77</v>
      </c>
      <c r="C1610" t="s">
        <v>78</v>
      </c>
      <c r="D1610" s="12">
        <v>100</v>
      </c>
    </row>
    <row r="1611" spans="1:7" ht="13.35" customHeight="1" x14ac:dyDescent="0.25">
      <c r="A1611" t="s">
        <v>373</v>
      </c>
      <c r="B1611" t="s">
        <v>82</v>
      </c>
      <c r="C1611" t="s">
        <v>83</v>
      </c>
      <c r="D1611" s="13">
        <v>23463</v>
      </c>
    </row>
    <row r="1612" spans="1:7" ht="13.35" customHeight="1" x14ac:dyDescent="0.25">
      <c r="C1612" s="16" t="s">
        <v>406</v>
      </c>
      <c r="D1612" s="31">
        <f>SUM(D1576:D1611)</f>
        <v>551801</v>
      </c>
      <c r="E1612" s="10">
        <f>D1573-D1612</f>
        <v>0</v>
      </c>
      <c r="G1612" s="19">
        <f>+D1612</f>
        <v>551801</v>
      </c>
    </row>
    <row r="1613" spans="1:7" ht="13.35" customHeight="1" x14ac:dyDescent="0.25">
      <c r="D1613" s="12"/>
    </row>
    <row r="1614" spans="1:7" ht="13.35" customHeight="1" x14ac:dyDescent="0.25">
      <c r="D1614" s="12"/>
    </row>
    <row r="1615" spans="1:7" ht="13.35" customHeight="1" x14ac:dyDescent="0.25">
      <c r="A1615" s="3"/>
      <c r="B1615" s="3"/>
      <c r="C1615" s="15" t="s">
        <v>609</v>
      </c>
      <c r="D1615" s="21"/>
    </row>
    <row r="1616" spans="1:7" ht="13.35" customHeight="1" x14ac:dyDescent="0.25">
      <c r="A1616" s="3"/>
      <c r="B1616" s="3"/>
      <c r="C1616" s="15" t="s">
        <v>576</v>
      </c>
      <c r="D1616" s="21"/>
    </row>
    <row r="1617" spans="1:6" ht="13.35" customHeight="1" x14ac:dyDescent="0.25">
      <c r="A1617" s="3"/>
      <c r="B1617" s="3"/>
      <c r="C1617" s="3"/>
      <c r="D1617" s="21"/>
    </row>
    <row r="1618" spans="1:6" ht="13.35" customHeight="1" x14ac:dyDescent="0.25">
      <c r="A1618" s="7" t="s">
        <v>401</v>
      </c>
      <c r="B1618" s="3"/>
      <c r="C1618" s="3"/>
      <c r="D1618" s="21"/>
    </row>
    <row r="1619" spans="1:6" ht="13.35" customHeight="1" x14ac:dyDescent="0.25">
      <c r="A1619" t="s">
        <v>577</v>
      </c>
      <c r="B1619" t="s">
        <v>409</v>
      </c>
      <c r="C1619" t="s">
        <v>410</v>
      </c>
      <c r="D1619" s="31">
        <v>915614</v>
      </c>
      <c r="F1619" s="19">
        <f>+D1619</f>
        <v>915614</v>
      </c>
    </row>
    <row r="1620" spans="1:6" ht="13.35" customHeight="1" x14ac:dyDescent="0.25">
      <c r="D1620" s="12"/>
    </row>
    <row r="1621" spans="1:6" ht="13.35" customHeight="1" x14ac:dyDescent="0.25">
      <c r="A1621" s="9" t="s">
        <v>403</v>
      </c>
      <c r="D1621" s="12"/>
    </row>
    <row r="1622" spans="1:6" ht="13.35" customHeight="1" x14ac:dyDescent="0.25">
      <c r="A1622" t="s">
        <v>374</v>
      </c>
      <c r="B1622" t="s">
        <v>3</v>
      </c>
      <c r="C1622" t="s">
        <v>4</v>
      </c>
      <c r="D1622" s="12">
        <v>450954</v>
      </c>
    </row>
    <row r="1623" spans="1:6" ht="13.35" customHeight="1" x14ac:dyDescent="0.25">
      <c r="A1623" t="s">
        <v>374</v>
      </c>
      <c r="B1623" t="s">
        <v>5</v>
      </c>
      <c r="C1623" t="s">
        <v>6</v>
      </c>
      <c r="D1623" s="12">
        <v>1106</v>
      </c>
    </row>
    <row r="1624" spans="1:6" ht="13.35" customHeight="1" x14ac:dyDescent="0.25">
      <c r="A1624" t="s">
        <v>374</v>
      </c>
      <c r="B1624" t="s">
        <v>180</v>
      </c>
      <c r="C1624" t="s">
        <v>181</v>
      </c>
      <c r="D1624" s="12">
        <v>100856</v>
      </c>
    </row>
    <row r="1625" spans="1:6" ht="13.35" customHeight="1" x14ac:dyDescent="0.25">
      <c r="A1625" t="s">
        <v>374</v>
      </c>
      <c r="B1625" t="s">
        <v>9</v>
      </c>
      <c r="C1625" t="s">
        <v>10</v>
      </c>
      <c r="D1625" s="12">
        <v>43510</v>
      </c>
    </row>
    <row r="1626" spans="1:6" ht="13.35" customHeight="1" x14ac:dyDescent="0.25">
      <c r="A1626" t="s">
        <v>374</v>
      </c>
      <c r="B1626" t="s">
        <v>11</v>
      </c>
      <c r="C1626" t="s">
        <v>12</v>
      </c>
      <c r="D1626" s="12">
        <v>3600</v>
      </c>
    </row>
    <row r="1627" spans="1:6" ht="13.35" customHeight="1" x14ac:dyDescent="0.25">
      <c r="A1627" t="s">
        <v>374</v>
      </c>
      <c r="B1627" t="s">
        <v>13</v>
      </c>
      <c r="C1627" t="s">
        <v>14</v>
      </c>
      <c r="D1627" s="12">
        <v>44465</v>
      </c>
    </row>
    <row r="1628" spans="1:6" ht="13.35" customHeight="1" x14ac:dyDescent="0.25">
      <c r="A1628" t="s">
        <v>374</v>
      </c>
      <c r="B1628" t="s">
        <v>15</v>
      </c>
      <c r="C1628" t="s">
        <v>16</v>
      </c>
      <c r="D1628" s="12">
        <v>21405</v>
      </c>
    </row>
    <row r="1629" spans="1:6" ht="13.35" customHeight="1" x14ac:dyDescent="0.25">
      <c r="A1629" t="s">
        <v>374</v>
      </c>
      <c r="B1629" t="s">
        <v>17</v>
      </c>
      <c r="C1629" t="s">
        <v>18</v>
      </c>
      <c r="D1629" s="12">
        <v>6416</v>
      </c>
    </row>
    <row r="1630" spans="1:6" ht="13.35" customHeight="1" x14ac:dyDescent="0.25">
      <c r="A1630" t="s">
        <v>374</v>
      </c>
      <c r="B1630" t="s">
        <v>19</v>
      </c>
      <c r="C1630" t="s">
        <v>20</v>
      </c>
      <c r="D1630" s="12">
        <v>2341</v>
      </c>
    </row>
    <row r="1631" spans="1:6" ht="13.35" customHeight="1" x14ac:dyDescent="0.25">
      <c r="A1631" t="s">
        <v>374</v>
      </c>
      <c r="B1631" t="s">
        <v>88</v>
      </c>
      <c r="C1631" t="s">
        <v>89</v>
      </c>
      <c r="D1631" s="12">
        <v>3719</v>
      </c>
    </row>
    <row r="1632" spans="1:6" ht="13.35" customHeight="1" x14ac:dyDescent="0.25">
      <c r="A1632" t="s">
        <v>374</v>
      </c>
      <c r="B1632" t="s">
        <v>21</v>
      </c>
      <c r="C1632" t="s">
        <v>22</v>
      </c>
      <c r="D1632" s="12">
        <v>3280</v>
      </c>
    </row>
    <row r="1633" spans="1:4" ht="13.35" customHeight="1" x14ac:dyDescent="0.25">
      <c r="A1633" t="s">
        <v>374</v>
      </c>
      <c r="B1633" t="s">
        <v>23</v>
      </c>
      <c r="C1633" t="s">
        <v>24</v>
      </c>
      <c r="D1633" s="12">
        <v>196</v>
      </c>
    </row>
    <row r="1634" spans="1:4" ht="13.35" customHeight="1" x14ac:dyDescent="0.25">
      <c r="A1634" t="s">
        <v>374</v>
      </c>
      <c r="B1634" t="s">
        <v>29</v>
      </c>
      <c r="C1634" t="s">
        <v>30</v>
      </c>
      <c r="D1634" s="12">
        <v>72716</v>
      </c>
    </row>
    <row r="1635" spans="1:4" ht="13.35" customHeight="1" x14ac:dyDescent="0.25">
      <c r="A1635" t="s">
        <v>374</v>
      </c>
      <c r="B1635" t="s">
        <v>375</v>
      </c>
      <c r="C1635" t="s">
        <v>376</v>
      </c>
      <c r="D1635" s="12">
        <v>16000</v>
      </c>
    </row>
    <row r="1636" spans="1:4" ht="13.35" customHeight="1" x14ac:dyDescent="0.25">
      <c r="A1636" t="s">
        <v>374</v>
      </c>
      <c r="B1636" t="s">
        <v>33</v>
      </c>
      <c r="C1636" t="s">
        <v>34</v>
      </c>
      <c r="D1636" s="12">
        <v>6900</v>
      </c>
    </row>
    <row r="1637" spans="1:4" ht="13.35" customHeight="1" x14ac:dyDescent="0.25">
      <c r="A1637" t="s">
        <v>374</v>
      </c>
      <c r="B1637" t="s">
        <v>35</v>
      </c>
      <c r="C1637" t="s">
        <v>36</v>
      </c>
      <c r="D1637" s="12">
        <v>7000</v>
      </c>
    </row>
    <row r="1638" spans="1:4" ht="13.35" customHeight="1" x14ac:dyDescent="0.25">
      <c r="A1638" t="s">
        <v>374</v>
      </c>
      <c r="B1638" t="s">
        <v>37</v>
      </c>
      <c r="C1638" t="s">
        <v>38</v>
      </c>
      <c r="D1638" s="12">
        <v>1079</v>
      </c>
    </row>
    <row r="1639" spans="1:4" ht="13.35" customHeight="1" x14ac:dyDescent="0.25">
      <c r="A1639" t="s">
        <v>374</v>
      </c>
      <c r="B1639" t="s">
        <v>41</v>
      </c>
      <c r="C1639" t="s">
        <v>42</v>
      </c>
      <c r="D1639" s="12">
        <v>13600</v>
      </c>
    </row>
    <row r="1640" spans="1:4" ht="13.35" customHeight="1" x14ac:dyDescent="0.25">
      <c r="A1640" t="s">
        <v>374</v>
      </c>
      <c r="B1640" t="s">
        <v>43</v>
      </c>
      <c r="C1640" t="s">
        <v>44</v>
      </c>
      <c r="D1640" s="12">
        <v>500</v>
      </c>
    </row>
    <row r="1641" spans="1:4" ht="13.35" customHeight="1" x14ac:dyDescent="0.25">
      <c r="A1641" t="s">
        <v>374</v>
      </c>
      <c r="B1641" t="s">
        <v>45</v>
      </c>
      <c r="C1641" t="s">
        <v>46</v>
      </c>
      <c r="D1641" s="12">
        <v>11500</v>
      </c>
    </row>
    <row r="1642" spans="1:4" ht="13.35" customHeight="1" x14ac:dyDescent="0.25">
      <c r="A1642" t="s">
        <v>374</v>
      </c>
      <c r="B1642" t="s">
        <v>47</v>
      </c>
      <c r="C1642" t="s">
        <v>48</v>
      </c>
      <c r="D1642" s="12">
        <v>3500</v>
      </c>
    </row>
    <row r="1643" spans="1:4" ht="13.35" customHeight="1" x14ac:dyDescent="0.25">
      <c r="A1643" t="s">
        <v>374</v>
      </c>
      <c r="B1643" t="s">
        <v>123</v>
      </c>
      <c r="C1643" t="s">
        <v>124</v>
      </c>
      <c r="D1643" s="12">
        <v>5000</v>
      </c>
    </row>
    <row r="1644" spans="1:4" ht="13.35" customHeight="1" x14ac:dyDescent="0.25">
      <c r="A1644" t="s">
        <v>374</v>
      </c>
      <c r="B1644" t="s">
        <v>49</v>
      </c>
      <c r="C1644" t="s">
        <v>50</v>
      </c>
      <c r="D1644" s="12">
        <v>29653</v>
      </c>
    </row>
    <row r="1645" spans="1:4" ht="13.35" customHeight="1" x14ac:dyDescent="0.25">
      <c r="A1645" t="s">
        <v>374</v>
      </c>
      <c r="B1645" t="s">
        <v>51</v>
      </c>
      <c r="C1645" t="s">
        <v>52</v>
      </c>
      <c r="D1645" s="12">
        <v>4200</v>
      </c>
    </row>
    <row r="1646" spans="1:4" ht="13.35" customHeight="1" x14ac:dyDescent="0.25">
      <c r="A1646" t="s">
        <v>374</v>
      </c>
      <c r="B1646" t="s">
        <v>53</v>
      </c>
      <c r="C1646" t="s">
        <v>54</v>
      </c>
      <c r="D1646" s="12">
        <v>1500</v>
      </c>
    </row>
    <row r="1647" spans="1:4" ht="13.35" customHeight="1" x14ac:dyDescent="0.25">
      <c r="A1647" t="s">
        <v>374</v>
      </c>
      <c r="B1647" t="s">
        <v>55</v>
      </c>
      <c r="C1647" t="s">
        <v>56</v>
      </c>
      <c r="D1647" s="12">
        <v>2000</v>
      </c>
    </row>
    <row r="1648" spans="1:4" ht="13.35" customHeight="1" x14ac:dyDescent="0.25">
      <c r="A1648" t="s">
        <v>374</v>
      </c>
      <c r="B1648" t="s">
        <v>57</v>
      </c>
      <c r="C1648" t="s">
        <v>58</v>
      </c>
      <c r="D1648" s="12">
        <v>3600</v>
      </c>
    </row>
    <row r="1649" spans="1:7" ht="13.35" customHeight="1" x14ac:dyDescent="0.25">
      <c r="A1649" t="s">
        <v>374</v>
      </c>
      <c r="B1649" t="s">
        <v>59</v>
      </c>
      <c r="C1649" t="s">
        <v>60</v>
      </c>
      <c r="D1649" s="12">
        <v>200</v>
      </c>
    </row>
    <row r="1650" spans="1:7" ht="13.35" customHeight="1" x14ac:dyDescent="0.25">
      <c r="A1650" t="s">
        <v>374</v>
      </c>
      <c r="B1650" t="s">
        <v>63</v>
      </c>
      <c r="C1650" t="s">
        <v>64</v>
      </c>
      <c r="D1650" s="12">
        <v>1500</v>
      </c>
    </row>
    <row r="1651" spans="1:7" ht="13.35" customHeight="1" x14ac:dyDescent="0.25">
      <c r="A1651" t="s">
        <v>374</v>
      </c>
      <c r="B1651" t="s">
        <v>65</v>
      </c>
      <c r="C1651" t="s">
        <v>66</v>
      </c>
      <c r="D1651" s="12">
        <v>600</v>
      </c>
    </row>
    <row r="1652" spans="1:7" ht="13.35" customHeight="1" x14ac:dyDescent="0.25">
      <c r="A1652" t="s">
        <v>374</v>
      </c>
      <c r="B1652" t="s">
        <v>67</v>
      </c>
      <c r="C1652" t="s">
        <v>68</v>
      </c>
      <c r="D1652" s="12">
        <v>100</v>
      </c>
    </row>
    <row r="1653" spans="1:7" ht="13.35" customHeight="1" x14ac:dyDescent="0.25">
      <c r="A1653" t="s">
        <v>374</v>
      </c>
      <c r="B1653" t="s">
        <v>69</v>
      </c>
      <c r="C1653" t="s">
        <v>70</v>
      </c>
      <c r="D1653" s="12">
        <v>5500</v>
      </c>
    </row>
    <row r="1654" spans="1:7" ht="13.35" customHeight="1" x14ac:dyDescent="0.25">
      <c r="A1654" t="s">
        <v>374</v>
      </c>
      <c r="B1654" t="s">
        <v>71</v>
      </c>
      <c r="C1654" t="s">
        <v>72</v>
      </c>
      <c r="D1654" s="12">
        <v>1500</v>
      </c>
    </row>
    <row r="1655" spans="1:7" ht="13.35" customHeight="1" x14ac:dyDescent="0.25">
      <c r="A1655" t="s">
        <v>374</v>
      </c>
      <c r="B1655" t="s">
        <v>73</v>
      </c>
      <c r="C1655" t="s">
        <v>74</v>
      </c>
      <c r="D1655" s="12">
        <v>2000</v>
      </c>
    </row>
    <row r="1656" spans="1:7" ht="13.35" customHeight="1" x14ac:dyDescent="0.25">
      <c r="A1656" t="s">
        <v>374</v>
      </c>
      <c r="B1656" t="s">
        <v>75</v>
      </c>
      <c r="C1656" t="s">
        <v>76</v>
      </c>
      <c r="D1656" s="12">
        <v>2300</v>
      </c>
    </row>
    <row r="1657" spans="1:7" ht="13.35" customHeight="1" x14ac:dyDescent="0.25">
      <c r="A1657" t="s">
        <v>374</v>
      </c>
      <c r="B1657" t="s">
        <v>77</v>
      </c>
      <c r="C1657" t="s">
        <v>78</v>
      </c>
      <c r="D1657" s="12">
        <v>2500</v>
      </c>
    </row>
    <row r="1658" spans="1:7" ht="13.35" customHeight="1" x14ac:dyDescent="0.25">
      <c r="A1658" t="s">
        <v>374</v>
      </c>
      <c r="B1658" t="s">
        <v>79</v>
      </c>
      <c r="C1658" t="s">
        <v>80</v>
      </c>
      <c r="D1658" s="12">
        <v>4100</v>
      </c>
    </row>
    <row r="1659" spans="1:7" ht="13.35" customHeight="1" x14ac:dyDescent="0.25">
      <c r="A1659" t="s">
        <v>377</v>
      </c>
      <c r="B1659" t="s">
        <v>82</v>
      </c>
      <c r="C1659" t="s">
        <v>83</v>
      </c>
      <c r="D1659" s="13">
        <v>34718</v>
      </c>
    </row>
    <row r="1660" spans="1:7" ht="13.35" customHeight="1" x14ac:dyDescent="0.25">
      <c r="C1660" s="16" t="s">
        <v>406</v>
      </c>
      <c r="D1660" s="31">
        <f>SUM(D1622:D1659)</f>
        <v>915614</v>
      </c>
      <c r="E1660" s="10">
        <f>D1619-D1660</f>
        <v>0</v>
      </c>
      <c r="G1660" s="19">
        <f>+D1660</f>
        <v>915614</v>
      </c>
    </row>
    <row r="1661" spans="1:7" ht="13.35" customHeight="1" x14ac:dyDescent="0.25">
      <c r="D1661" s="12"/>
    </row>
    <row r="1662" spans="1:7" ht="13.35" customHeight="1" x14ac:dyDescent="0.25">
      <c r="D1662" s="12"/>
    </row>
    <row r="1663" spans="1:7" ht="13.35" customHeight="1" x14ac:dyDescent="0.25">
      <c r="A1663" s="3"/>
      <c r="B1663" s="3"/>
      <c r="C1663" s="15" t="s">
        <v>621</v>
      </c>
      <c r="D1663" s="21"/>
    </row>
    <row r="1664" spans="1:7" ht="13.35" customHeight="1" x14ac:dyDescent="0.25">
      <c r="A1664" s="3"/>
      <c r="B1664" s="3"/>
      <c r="C1664" s="15" t="s">
        <v>578</v>
      </c>
      <c r="D1664" s="21"/>
    </row>
    <row r="1665" spans="1:6" ht="13.35" customHeight="1" x14ac:dyDescent="0.25">
      <c r="A1665" s="7" t="s">
        <v>401</v>
      </c>
      <c r="B1665" s="3"/>
      <c r="C1665" s="3"/>
      <c r="D1665" s="21"/>
    </row>
    <row r="1666" spans="1:6" ht="13.35" customHeight="1" x14ac:dyDescent="0.25">
      <c r="A1666" t="s">
        <v>579</v>
      </c>
      <c r="B1666" t="s">
        <v>409</v>
      </c>
      <c r="C1666" t="s">
        <v>410</v>
      </c>
      <c r="D1666" s="31">
        <v>534793</v>
      </c>
      <c r="F1666" s="19">
        <f>+D1666</f>
        <v>534793</v>
      </c>
    </row>
    <row r="1667" spans="1:6" ht="13.35" customHeight="1" x14ac:dyDescent="0.25">
      <c r="D1667" s="12"/>
    </row>
    <row r="1668" spans="1:6" ht="13.35" customHeight="1" x14ac:dyDescent="0.25">
      <c r="A1668" s="9" t="s">
        <v>403</v>
      </c>
      <c r="D1668" s="12"/>
    </row>
    <row r="1669" spans="1:6" ht="13.35" customHeight="1" x14ac:dyDescent="0.25">
      <c r="A1669" t="s">
        <v>378</v>
      </c>
      <c r="B1669" t="s">
        <v>3</v>
      </c>
      <c r="C1669" t="s">
        <v>4</v>
      </c>
      <c r="D1669" s="12">
        <v>314042</v>
      </c>
    </row>
    <row r="1670" spans="1:6" ht="13.35" customHeight="1" x14ac:dyDescent="0.25">
      <c r="A1670" t="s">
        <v>378</v>
      </c>
      <c r="B1670" t="s">
        <v>5</v>
      </c>
      <c r="C1670" t="s">
        <v>6</v>
      </c>
      <c r="D1670" s="12">
        <v>450</v>
      </c>
    </row>
    <row r="1671" spans="1:6" ht="13.35" customHeight="1" x14ac:dyDescent="0.25">
      <c r="A1671" t="s">
        <v>378</v>
      </c>
      <c r="B1671" t="s">
        <v>9</v>
      </c>
      <c r="C1671" t="s">
        <v>10</v>
      </c>
      <c r="D1671" s="12">
        <v>84043</v>
      </c>
    </row>
    <row r="1672" spans="1:6" ht="13.35" customHeight="1" x14ac:dyDescent="0.25">
      <c r="A1672" t="s">
        <v>378</v>
      </c>
      <c r="B1672" t="s">
        <v>11</v>
      </c>
      <c r="C1672" t="s">
        <v>12</v>
      </c>
      <c r="D1672" s="12">
        <v>1200</v>
      </c>
    </row>
    <row r="1673" spans="1:6" ht="13.35" customHeight="1" x14ac:dyDescent="0.25">
      <c r="A1673" t="s">
        <v>378</v>
      </c>
      <c r="B1673" t="s">
        <v>13</v>
      </c>
      <c r="C1673" t="s">
        <v>14</v>
      </c>
      <c r="D1673" s="12">
        <v>30579</v>
      </c>
    </row>
    <row r="1674" spans="1:6" ht="13.35" customHeight="1" x14ac:dyDescent="0.25">
      <c r="A1674" t="s">
        <v>378</v>
      </c>
      <c r="B1674" t="s">
        <v>15</v>
      </c>
      <c r="C1674" t="s">
        <v>16</v>
      </c>
      <c r="D1674" s="12">
        <v>18305</v>
      </c>
    </row>
    <row r="1675" spans="1:6" ht="13.35" customHeight="1" x14ac:dyDescent="0.25">
      <c r="A1675" t="s">
        <v>378</v>
      </c>
      <c r="B1675" t="s">
        <v>17</v>
      </c>
      <c r="C1675" t="s">
        <v>18</v>
      </c>
      <c r="D1675" s="12">
        <v>4277</v>
      </c>
    </row>
    <row r="1676" spans="1:6" ht="13.35" customHeight="1" x14ac:dyDescent="0.25">
      <c r="A1676" t="s">
        <v>378</v>
      </c>
      <c r="B1676" t="s">
        <v>19</v>
      </c>
      <c r="C1676" t="s">
        <v>20</v>
      </c>
      <c r="D1676" s="12">
        <v>1553</v>
      </c>
    </row>
    <row r="1677" spans="1:6" ht="13.35" customHeight="1" x14ac:dyDescent="0.25">
      <c r="A1677" t="s">
        <v>378</v>
      </c>
      <c r="B1677" t="s">
        <v>88</v>
      </c>
      <c r="C1677" t="s">
        <v>89</v>
      </c>
      <c r="D1677" s="12">
        <v>4495</v>
      </c>
    </row>
    <row r="1678" spans="1:6" ht="13.35" customHeight="1" x14ac:dyDescent="0.25">
      <c r="A1678" t="s">
        <v>378</v>
      </c>
      <c r="B1678" t="s">
        <v>21</v>
      </c>
      <c r="C1678" t="s">
        <v>22</v>
      </c>
      <c r="D1678" s="12">
        <v>2192</v>
      </c>
    </row>
    <row r="1679" spans="1:6" ht="13.35" customHeight="1" x14ac:dyDescent="0.25">
      <c r="A1679" t="s">
        <v>378</v>
      </c>
      <c r="B1679" t="s">
        <v>23</v>
      </c>
      <c r="C1679" t="s">
        <v>24</v>
      </c>
      <c r="D1679" s="12">
        <v>129</v>
      </c>
    </row>
    <row r="1680" spans="1:6" ht="13.35" customHeight="1" x14ac:dyDescent="0.25">
      <c r="A1680" t="s">
        <v>378</v>
      </c>
      <c r="B1680" t="s">
        <v>27</v>
      </c>
      <c r="C1680" t="s">
        <v>28</v>
      </c>
      <c r="D1680" s="12">
        <v>10000</v>
      </c>
    </row>
    <row r="1681" spans="1:4" ht="13.35" customHeight="1" x14ac:dyDescent="0.25">
      <c r="A1681" t="s">
        <v>378</v>
      </c>
      <c r="B1681" t="s">
        <v>29</v>
      </c>
      <c r="C1681" t="s">
        <v>30</v>
      </c>
      <c r="D1681" s="12">
        <v>3000</v>
      </c>
    </row>
    <row r="1682" spans="1:4" ht="13.35" customHeight="1" x14ac:dyDescent="0.25">
      <c r="A1682" t="s">
        <v>378</v>
      </c>
      <c r="B1682" t="s">
        <v>31</v>
      </c>
      <c r="C1682" t="s">
        <v>32</v>
      </c>
      <c r="D1682" s="12">
        <v>1000</v>
      </c>
    </row>
    <row r="1683" spans="1:4" ht="13.35" customHeight="1" x14ac:dyDescent="0.25">
      <c r="A1683" t="s">
        <v>378</v>
      </c>
      <c r="B1683" t="s">
        <v>33</v>
      </c>
      <c r="C1683" t="s">
        <v>34</v>
      </c>
      <c r="D1683" s="12">
        <v>600</v>
      </c>
    </row>
    <row r="1684" spans="1:4" ht="13.35" customHeight="1" x14ac:dyDescent="0.25">
      <c r="A1684" t="s">
        <v>378</v>
      </c>
      <c r="B1684" t="s">
        <v>35</v>
      </c>
      <c r="C1684" t="s">
        <v>36</v>
      </c>
      <c r="D1684" s="12">
        <v>6000</v>
      </c>
    </row>
    <row r="1685" spans="1:4" ht="13.35" customHeight="1" x14ac:dyDescent="0.25">
      <c r="A1685" t="s">
        <v>378</v>
      </c>
      <c r="B1685" t="s">
        <v>96</v>
      </c>
      <c r="C1685" t="s">
        <v>97</v>
      </c>
      <c r="D1685" s="12">
        <v>3000</v>
      </c>
    </row>
    <row r="1686" spans="1:4" ht="13.35" customHeight="1" x14ac:dyDescent="0.25">
      <c r="A1686" t="s">
        <v>378</v>
      </c>
      <c r="B1686" t="s">
        <v>41</v>
      </c>
      <c r="C1686" t="s">
        <v>42</v>
      </c>
      <c r="D1686" s="12">
        <v>1500</v>
      </c>
    </row>
    <row r="1687" spans="1:4" ht="13.35" customHeight="1" x14ac:dyDescent="0.25">
      <c r="A1687" t="s">
        <v>378</v>
      </c>
      <c r="B1687" t="s">
        <v>43</v>
      </c>
      <c r="C1687" t="s">
        <v>44</v>
      </c>
      <c r="D1687" s="12">
        <v>2000</v>
      </c>
    </row>
    <row r="1688" spans="1:4" ht="13.35" customHeight="1" x14ac:dyDescent="0.25">
      <c r="A1688" t="s">
        <v>378</v>
      </c>
      <c r="B1688" t="s">
        <v>45</v>
      </c>
      <c r="C1688" t="s">
        <v>46</v>
      </c>
      <c r="D1688" s="12">
        <v>1000</v>
      </c>
    </row>
    <row r="1689" spans="1:4" ht="13.35" customHeight="1" x14ac:dyDescent="0.25">
      <c r="A1689" t="s">
        <v>378</v>
      </c>
      <c r="B1689" t="s">
        <v>47</v>
      </c>
      <c r="C1689" t="s">
        <v>48</v>
      </c>
      <c r="D1689" s="12">
        <v>1000</v>
      </c>
    </row>
    <row r="1690" spans="1:4" ht="13.35" customHeight="1" x14ac:dyDescent="0.25">
      <c r="A1690" t="s">
        <v>378</v>
      </c>
      <c r="B1690" t="s">
        <v>49</v>
      </c>
      <c r="C1690" t="s">
        <v>50</v>
      </c>
      <c r="D1690" s="12">
        <v>10000</v>
      </c>
    </row>
    <row r="1691" spans="1:4" ht="13.35" customHeight="1" x14ac:dyDescent="0.25">
      <c r="A1691" t="s">
        <v>378</v>
      </c>
      <c r="B1691" t="s">
        <v>51</v>
      </c>
      <c r="C1691" t="s">
        <v>52</v>
      </c>
      <c r="D1691" s="12">
        <v>3300</v>
      </c>
    </row>
    <row r="1692" spans="1:4" ht="13.35" customHeight="1" x14ac:dyDescent="0.25">
      <c r="A1692" t="s">
        <v>378</v>
      </c>
      <c r="B1692" t="s">
        <v>53</v>
      </c>
      <c r="C1692" t="s">
        <v>54</v>
      </c>
      <c r="D1692" s="12">
        <v>1200</v>
      </c>
    </row>
    <row r="1693" spans="1:4" ht="13.35" customHeight="1" x14ac:dyDescent="0.25">
      <c r="A1693" t="s">
        <v>378</v>
      </c>
      <c r="B1693" t="s">
        <v>55</v>
      </c>
      <c r="C1693" t="s">
        <v>56</v>
      </c>
      <c r="D1693" s="12">
        <v>2500</v>
      </c>
    </row>
    <row r="1694" spans="1:4" ht="13.35" customHeight="1" x14ac:dyDescent="0.25">
      <c r="A1694" t="s">
        <v>378</v>
      </c>
      <c r="B1694" t="s">
        <v>57</v>
      </c>
      <c r="C1694" t="s">
        <v>58</v>
      </c>
      <c r="D1694" s="12">
        <v>4000</v>
      </c>
    </row>
    <row r="1695" spans="1:4" ht="13.35" customHeight="1" x14ac:dyDescent="0.25">
      <c r="A1695" t="s">
        <v>378</v>
      </c>
      <c r="B1695" t="s">
        <v>59</v>
      </c>
      <c r="C1695" t="s">
        <v>60</v>
      </c>
      <c r="D1695" s="12">
        <v>700</v>
      </c>
    </row>
    <row r="1696" spans="1:4" ht="13.35" customHeight="1" x14ac:dyDescent="0.25">
      <c r="A1696" t="s">
        <v>378</v>
      </c>
      <c r="B1696" t="s">
        <v>63</v>
      </c>
      <c r="C1696" t="s">
        <v>64</v>
      </c>
      <c r="D1696" s="12">
        <v>1000</v>
      </c>
    </row>
    <row r="1697" spans="1:7" ht="13.35" customHeight="1" x14ac:dyDescent="0.25">
      <c r="A1697" t="s">
        <v>378</v>
      </c>
      <c r="B1697" t="s">
        <v>67</v>
      </c>
      <c r="C1697" t="s">
        <v>68</v>
      </c>
      <c r="D1697" s="12">
        <v>500</v>
      </c>
    </row>
    <row r="1698" spans="1:7" ht="13.35" customHeight="1" x14ac:dyDescent="0.25">
      <c r="A1698" t="s">
        <v>378</v>
      </c>
      <c r="B1698" t="s">
        <v>69</v>
      </c>
      <c r="C1698" t="s">
        <v>70</v>
      </c>
      <c r="D1698" s="12">
        <v>2500</v>
      </c>
    </row>
    <row r="1699" spans="1:7" ht="13.35" customHeight="1" x14ac:dyDescent="0.25">
      <c r="A1699" t="s">
        <v>378</v>
      </c>
      <c r="B1699" t="s">
        <v>73</v>
      </c>
      <c r="C1699" t="s">
        <v>74</v>
      </c>
      <c r="D1699" s="12">
        <v>5000</v>
      </c>
    </row>
    <row r="1700" spans="1:7" ht="13.35" customHeight="1" x14ac:dyDescent="0.25">
      <c r="A1700" t="s">
        <v>378</v>
      </c>
      <c r="B1700" t="s">
        <v>75</v>
      </c>
      <c r="C1700" t="s">
        <v>76</v>
      </c>
      <c r="D1700" s="12">
        <v>1600</v>
      </c>
    </row>
    <row r="1701" spans="1:7" ht="13.35" customHeight="1" x14ac:dyDescent="0.25">
      <c r="A1701" t="s">
        <v>378</v>
      </c>
      <c r="B1701" t="s">
        <v>77</v>
      </c>
      <c r="C1701" t="s">
        <v>78</v>
      </c>
      <c r="D1701" s="12">
        <v>1000</v>
      </c>
    </row>
    <row r="1702" spans="1:7" ht="13.35" customHeight="1" x14ac:dyDescent="0.25">
      <c r="A1702" t="s">
        <v>378</v>
      </c>
      <c r="B1702" t="s">
        <v>79</v>
      </c>
      <c r="C1702" t="s">
        <v>80</v>
      </c>
      <c r="D1702" s="12">
        <v>2000</v>
      </c>
    </row>
    <row r="1703" spans="1:7" ht="13.35" customHeight="1" x14ac:dyDescent="0.25">
      <c r="A1703" t="s">
        <v>379</v>
      </c>
      <c r="B1703" t="s">
        <v>82</v>
      </c>
      <c r="C1703" t="s">
        <v>83</v>
      </c>
      <c r="D1703" s="13">
        <v>9128</v>
      </c>
    </row>
    <row r="1704" spans="1:7" ht="13.35" customHeight="1" x14ac:dyDescent="0.25">
      <c r="C1704" s="16" t="s">
        <v>406</v>
      </c>
      <c r="D1704" s="31">
        <f>SUM(D1669:D1703)</f>
        <v>534793</v>
      </c>
      <c r="E1704" s="10">
        <f>D1666-D1704</f>
        <v>0</v>
      </c>
      <c r="G1704" s="19">
        <f>+D1704</f>
        <v>534793</v>
      </c>
    </row>
    <row r="1705" spans="1:7" ht="13.35" customHeight="1" x14ac:dyDescent="0.25">
      <c r="D1705" s="12"/>
    </row>
    <row r="1706" spans="1:7" ht="12.75" customHeight="1" x14ac:dyDescent="0.25">
      <c r="D1706" s="12"/>
    </row>
    <row r="1707" spans="1:7" ht="13.35" customHeight="1" x14ac:dyDescent="0.25">
      <c r="A1707" s="3"/>
      <c r="B1707" s="3"/>
      <c r="C1707" s="15" t="s">
        <v>580</v>
      </c>
      <c r="D1707" s="21"/>
    </row>
    <row r="1708" spans="1:7" ht="13.35" customHeight="1" x14ac:dyDescent="0.25">
      <c r="A1708" s="3"/>
      <c r="B1708" s="3"/>
      <c r="C1708" s="15" t="s">
        <v>581</v>
      </c>
      <c r="D1708" s="21"/>
    </row>
    <row r="1709" spans="1:7" ht="13.35" customHeight="1" x14ac:dyDescent="0.25">
      <c r="A1709" s="3"/>
      <c r="B1709" s="3"/>
      <c r="C1709" s="3"/>
      <c r="D1709" s="21"/>
    </row>
    <row r="1710" spans="1:7" ht="13.35" customHeight="1" x14ac:dyDescent="0.25">
      <c r="A1710" s="7" t="s">
        <v>401</v>
      </c>
      <c r="B1710" s="3"/>
      <c r="C1710" s="3"/>
      <c r="D1710" s="21"/>
    </row>
    <row r="1711" spans="1:7" ht="13.35" customHeight="1" x14ac:dyDescent="0.25">
      <c r="A1711" t="s">
        <v>582</v>
      </c>
      <c r="B1711" t="s">
        <v>409</v>
      </c>
      <c r="C1711" t="s">
        <v>410</v>
      </c>
      <c r="D1711" s="31">
        <v>28112</v>
      </c>
    </row>
    <row r="1712" spans="1:7" ht="13.35" customHeight="1" x14ac:dyDescent="0.25">
      <c r="A1712" t="s">
        <v>582</v>
      </c>
      <c r="B1712" t="s">
        <v>450</v>
      </c>
      <c r="C1712" t="s">
        <v>451</v>
      </c>
      <c r="D1712" s="29">
        <v>389000</v>
      </c>
    </row>
    <row r="1713" spans="1:6" ht="13.35" customHeight="1" x14ac:dyDescent="0.25">
      <c r="A1713" t="s">
        <v>582</v>
      </c>
      <c r="B1713" t="s">
        <v>583</v>
      </c>
      <c r="C1713" t="s">
        <v>584</v>
      </c>
      <c r="D1713" s="29">
        <v>700000</v>
      </c>
    </row>
    <row r="1714" spans="1:6" ht="13.35" customHeight="1" x14ac:dyDescent="0.25">
      <c r="A1714" t="s">
        <v>582</v>
      </c>
      <c r="B1714" t="s">
        <v>585</v>
      </c>
      <c r="C1714" t="s">
        <v>586</v>
      </c>
      <c r="D1714" s="29">
        <v>100000</v>
      </c>
    </row>
    <row r="1715" spans="1:6" ht="13.35" customHeight="1" x14ac:dyDescent="0.25">
      <c r="A1715" t="s">
        <v>582</v>
      </c>
      <c r="B1715" t="s">
        <v>587</v>
      </c>
      <c r="C1715" t="s">
        <v>588</v>
      </c>
      <c r="D1715" s="29">
        <v>163900</v>
      </c>
    </row>
    <row r="1716" spans="1:6" ht="13.35" customHeight="1" x14ac:dyDescent="0.25">
      <c r="A1716" t="s">
        <v>582</v>
      </c>
      <c r="B1716" t="s">
        <v>589</v>
      </c>
      <c r="C1716" t="s">
        <v>590</v>
      </c>
      <c r="D1716" s="29">
        <v>243920</v>
      </c>
    </row>
    <row r="1717" spans="1:6" ht="13.35" customHeight="1" x14ac:dyDescent="0.25">
      <c r="A1717" t="s">
        <v>582</v>
      </c>
      <c r="B1717" t="s">
        <v>591</v>
      </c>
      <c r="C1717" t="s">
        <v>592</v>
      </c>
      <c r="D1717" s="30">
        <v>80000</v>
      </c>
    </row>
    <row r="1718" spans="1:6" ht="13.35" customHeight="1" x14ac:dyDescent="0.25">
      <c r="C1718" s="16" t="s">
        <v>406</v>
      </c>
      <c r="D1718" s="12">
        <f>SUM(D1711:D1717)</f>
        <v>1704932</v>
      </c>
      <c r="F1718" s="10">
        <f>+D1718:D1718</f>
        <v>1704932</v>
      </c>
    </row>
    <row r="1719" spans="1:6" ht="13.35" customHeight="1" x14ac:dyDescent="0.25">
      <c r="D1719" s="12"/>
    </row>
    <row r="1720" spans="1:6" ht="13.35" customHeight="1" x14ac:dyDescent="0.25">
      <c r="A1720" s="9" t="s">
        <v>403</v>
      </c>
      <c r="D1720" s="12"/>
    </row>
    <row r="1721" spans="1:6" ht="13.35" customHeight="1" x14ac:dyDescent="0.25">
      <c r="A1721" t="s">
        <v>380</v>
      </c>
      <c r="B1721" t="s">
        <v>82</v>
      </c>
      <c r="C1721" t="s">
        <v>83</v>
      </c>
      <c r="D1721" s="12">
        <v>769721</v>
      </c>
    </row>
    <row r="1722" spans="1:6" ht="13.35" customHeight="1" x14ac:dyDescent="0.25">
      <c r="A1722" t="s">
        <v>381</v>
      </c>
      <c r="B1722" t="s">
        <v>3</v>
      </c>
      <c r="C1722" t="s">
        <v>4</v>
      </c>
      <c r="D1722" s="12">
        <v>97892</v>
      </c>
    </row>
    <row r="1723" spans="1:6" ht="13.35" customHeight="1" x14ac:dyDescent="0.25">
      <c r="A1723" t="s">
        <v>381</v>
      </c>
      <c r="B1723" t="s">
        <v>5</v>
      </c>
      <c r="C1723" t="s">
        <v>6</v>
      </c>
      <c r="D1723" s="12">
        <v>15500</v>
      </c>
    </row>
    <row r="1724" spans="1:6" ht="13.35" customHeight="1" x14ac:dyDescent="0.25">
      <c r="A1724" t="s">
        <v>381</v>
      </c>
      <c r="B1724" t="s">
        <v>180</v>
      </c>
      <c r="C1724" t="s">
        <v>181</v>
      </c>
      <c r="D1724" s="12">
        <v>300772</v>
      </c>
    </row>
    <row r="1725" spans="1:6" ht="13.35" customHeight="1" x14ac:dyDescent="0.25">
      <c r="A1725" t="s">
        <v>381</v>
      </c>
      <c r="B1725" t="s">
        <v>9</v>
      </c>
      <c r="C1725" t="s">
        <v>10</v>
      </c>
      <c r="D1725" s="12">
        <v>204219</v>
      </c>
    </row>
    <row r="1726" spans="1:6" ht="13.35" customHeight="1" x14ac:dyDescent="0.25">
      <c r="A1726" t="s">
        <v>381</v>
      </c>
      <c r="B1726" t="s">
        <v>13</v>
      </c>
      <c r="C1726" t="s">
        <v>14</v>
      </c>
      <c r="D1726" s="12">
        <v>47306</v>
      </c>
    </row>
    <row r="1727" spans="1:6" ht="13.35" customHeight="1" x14ac:dyDescent="0.25">
      <c r="A1727" t="s">
        <v>381</v>
      </c>
      <c r="B1727" t="s">
        <v>15</v>
      </c>
      <c r="C1727" t="s">
        <v>16</v>
      </c>
      <c r="D1727" s="12">
        <v>36956</v>
      </c>
    </row>
    <row r="1728" spans="1:6" ht="13.35" customHeight="1" x14ac:dyDescent="0.25">
      <c r="A1728" t="s">
        <v>381</v>
      </c>
      <c r="B1728" t="s">
        <v>17</v>
      </c>
      <c r="C1728" t="s">
        <v>18</v>
      </c>
      <c r="D1728" s="12">
        <v>6459</v>
      </c>
    </row>
    <row r="1729" spans="1:4" ht="13.35" customHeight="1" x14ac:dyDescent="0.25">
      <c r="A1729" t="s">
        <v>381</v>
      </c>
      <c r="B1729" t="s">
        <v>19</v>
      </c>
      <c r="C1729" t="s">
        <v>20</v>
      </c>
      <c r="D1729" s="12">
        <v>2402</v>
      </c>
    </row>
    <row r="1730" spans="1:4" ht="13.35" customHeight="1" x14ac:dyDescent="0.25">
      <c r="A1730" t="s">
        <v>381</v>
      </c>
      <c r="B1730" t="s">
        <v>88</v>
      </c>
      <c r="C1730" t="s">
        <v>89</v>
      </c>
      <c r="D1730" s="12">
        <v>3383</v>
      </c>
    </row>
    <row r="1731" spans="1:4" ht="13.35" customHeight="1" x14ac:dyDescent="0.25">
      <c r="A1731" t="s">
        <v>381</v>
      </c>
      <c r="B1731" t="s">
        <v>21</v>
      </c>
      <c r="C1731" t="s">
        <v>22</v>
      </c>
      <c r="D1731" s="12">
        <v>3401</v>
      </c>
    </row>
    <row r="1732" spans="1:4" ht="13.35" customHeight="1" x14ac:dyDescent="0.25">
      <c r="A1732" t="s">
        <v>381</v>
      </c>
      <c r="B1732" t="s">
        <v>23</v>
      </c>
      <c r="C1732" t="s">
        <v>24</v>
      </c>
      <c r="D1732" s="12">
        <v>281</v>
      </c>
    </row>
    <row r="1733" spans="1:4" ht="13.35" customHeight="1" x14ac:dyDescent="0.25">
      <c r="A1733" t="s">
        <v>381</v>
      </c>
      <c r="B1733" t="s">
        <v>27</v>
      </c>
      <c r="C1733" t="s">
        <v>28</v>
      </c>
      <c r="D1733" s="12">
        <v>10000</v>
      </c>
    </row>
    <row r="1734" spans="1:4" ht="13.35" customHeight="1" x14ac:dyDescent="0.25">
      <c r="A1734" t="s">
        <v>381</v>
      </c>
      <c r="B1734" t="s">
        <v>29</v>
      </c>
      <c r="C1734" t="s">
        <v>30</v>
      </c>
      <c r="D1734" s="12">
        <v>5000</v>
      </c>
    </row>
    <row r="1735" spans="1:4" ht="13.35" customHeight="1" x14ac:dyDescent="0.25">
      <c r="A1735" t="s">
        <v>381</v>
      </c>
      <c r="B1735" t="s">
        <v>155</v>
      </c>
      <c r="C1735" t="s">
        <v>156</v>
      </c>
      <c r="D1735" s="12">
        <v>9000</v>
      </c>
    </row>
    <row r="1736" spans="1:4" ht="13.35" customHeight="1" x14ac:dyDescent="0.25">
      <c r="A1736" t="s">
        <v>381</v>
      </c>
      <c r="B1736" t="s">
        <v>33</v>
      </c>
      <c r="C1736" t="s">
        <v>34</v>
      </c>
      <c r="D1736" s="12">
        <v>10000</v>
      </c>
    </row>
    <row r="1737" spans="1:4" ht="13.35" customHeight="1" x14ac:dyDescent="0.25">
      <c r="A1737" t="s">
        <v>381</v>
      </c>
      <c r="B1737" t="s">
        <v>92</v>
      </c>
      <c r="C1737" t="s">
        <v>93</v>
      </c>
      <c r="D1737" s="12">
        <v>2500</v>
      </c>
    </row>
    <row r="1738" spans="1:4" ht="13.35" customHeight="1" x14ac:dyDescent="0.25">
      <c r="A1738" t="s">
        <v>381</v>
      </c>
      <c r="B1738" t="s">
        <v>382</v>
      </c>
      <c r="C1738" t="s">
        <v>383</v>
      </c>
      <c r="D1738" s="12">
        <v>20000</v>
      </c>
    </row>
    <row r="1739" spans="1:4" ht="13.35" customHeight="1" x14ac:dyDescent="0.25">
      <c r="A1739" t="s">
        <v>381</v>
      </c>
      <c r="B1739" t="s">
        <v>35</v>
      </c>
      <c r="C1739" t="s">
        <v>36</v>
      </c>
      <c r="D1739" s="12">
        <v>4000</v>
      </c>
    </row>
    <row r="1740" spans="1:4" ht="13.35" customHeight="1" x14ac:dyDescent="0.25">
      <c r="A1740" t="s">
        <v>381</v>
      </c>
      <c r="B1740" t="s">
        <v>207</v>
      </c>
      <c r="C1740" t="s">
        <v>208</v>
      </c>
      <c r="D1740" s="12">
        <v>40000</v>
      </c>
    </row>
    <row r="1741" spans="1:4" ht="13.35" customHeight="1" x14ac:dyDescent="0.25">
      <c r="A1741" t="s">
        <v>381</v>
      </c>
      <c r="B1741" t="s">
        <v>384</v>
      </c>
      <c r="C1741" t="s">
        <v>385</v>
      </c>
      <c r="D1741" s="12">
        <v>3000</v>
      </c>
    </row>
    <row r="1742" spans="1:4" ht="13.35" customHeight="1" x14ac:dyDescent="0.25">
      <c r="A1742" t="s">
        <v>381</v>
      </c>
      <c r="B1742" t="s">
        <v>39</v>
      </c>
      <c r="C1742" t="s">
        <v>40</v>
      </c>
      <c r="D1742" s="12">
        <v>60000</v>
      </c>
    </row>
    <row r="1743" spans="1:4" ht="13.35" customHeight="1" x14ac:dyDescent="0.25">
      <c r="A1743" t="s">
        <v>381</v>
      </c>
      <c r="B1743" t="s">
        <v>45</v>
      </c>
      <c r="C1743" t="s">
        <v>46</v>
      </c>
      <c r="D1743" s="12">
        <v>500</v>
      </c>
    </row>
    <row r="1744" spans="1:4" ht="13.35" customHeight="1" x14ac:dyDescent="0.25">
      <c r="A1744" t="s">
        <v>381</v>
      </c>
      <c r="B1744" t="s">
        <v>47</v>
      </c>
      <c r="C1744" t="s">
        <v>48</v>
      </c>
      <c r="D1744" s="12">
        <v>5000</v>
      </c>
    </row>
    <row r="1745" spans="1:7" ht="13.35" customHeight="1" x14ac:dyDescent="0.25">
      <c r="A1745" t="s">
        <v>381</v>
      </c>
      <c r="B1745" t="s">
        <v>123</v>
      </c>
      <c r="C1745" t="s">
        <v>124</v>
      </c>
      <c r="D1745" s="12">
        <v>22000</v>
      </c>
    </row>
    <row r="1746" spans="1:7" ht="13.35" customHeight="1" x14ac:dyDescent="0.25">
      <c r="A1746" t="s">
        <v>381</v>
      </c>
      <c r="B1746" t="s">
        <v>49</v>
      </c>
      <c r="C1746" t="s">
        <v>50</v>
      </c>
      <c r="D1746" s="12">
        <v>20000</v>
      </c>
    </row>
    <row r="1747" spans="1:7" ht="13.35" customHeight="1" x14ac:dyDescent="0.25">
      <c r="A1747" t="s">
        <v>381</v>
      </c>
      <c r="B1747" t="s">
        <v>59</v>
      </c>
      <c r="C1747" t="s">
        <v>60</v>
      </c>
      <c r="D1747" s="12">
        <v>1000</v>
      </c>
    </row>
    <row r="1748" spans="1:7" ht="13.35" customHeight="1" x14ac:dyDescent="0.25">
      <c r="A1748" t="s">
        <v>381</v>
      </c>
      <c r="B1748" t="s">
        <v>61</v>
      </c>
      <c r="C1748" t="s">
        <v>62</v>
      </c>
      <c r="D1748" s="12">
        <v>0</v>
      </c>
    </row>
    <row r="1749" spans="1:7" ht="13.35" customHeight="1" x14ac:dyDescent="0.25">
      <c r="A1749" t="s">
        <v>381</v>
      </c>
      <c r="B1749" t="s">
        <v>63</v>
      </c>
      <c r="C1749" t="s">
        <v>64</v>
      </c>
      <c r="D1749" s="12">
        <v>2500</v>
      </c>
    </row>
    <row r="1750" spans="1:7" ht="13.35" customHeight="1" x14ac:dyDescent="0.25">
      <c r="A1750" t="s">
        <v>381</v>
      </c>
      <c r="B1750" t="s">
        <v>65</v>
      </c>
      <c r="C1750" t="s">
        <v>66</v>
      </c>
      <c r="D1750" s="12">
        <v>140</v>
      </c>
    </row>
    <row r="1751" spans="1:7" ht="13.35" customHeight="1" x14ac:dyDescent="0.25">
      <c r="A1751" t="s">
        <v>381</v>
      </c>
      <c r="B1751" t="s">
        <v>77</v>
      </c>
      <c r="C1751" t="s">
        <v>78</v>
      </c>
      <c r="D1751" s="13">
        <v>2000</v>
      </c>
    </row>
    <row r="1752" spans="1:7" ht="13.35" customHeight="1" x14ac:dyDescent="0.25">
      <c r="C1752" s="16" t="s">
        <v>406</v>
      </c>
      <c r="D1752" s="31">
        <f>SUM(D1721:D1751)</f>
        <v>1704932</v>
      </c>
      <c r="E1752" s="10">
        <f>D1718-D1752</f>
        <v>0</v>
      </c>
      <c r="G1752" s="19">
        <f>+D1752</f>
        <v>1704932</v>
      </c>
    </row>
    <row r="1753" spans="1:7" ht="13.35" customHeight="1" x14ac:dyDescent="0.25">
      <c r="D1753" s="12"/>
    </row>
    <row r="1754" spans="1:7" ht="13.35" customHeight="1" x14ac:dyDescent="0.25">
      <c r="A1754" s="3"/>
      <c r="B1754" s="3"/>
      <c r="C1754" s="15"/>
      <c r="D1754" s="21"/>
    </row>
    <row r="1755" spans="1:7" ht="13.35" customHeight="1" x14ac:dyDescent="0.25">
      <c r="A1755" s="3"/>
      <c r="B1755" s="3"/>
      <c r="C1755" s="15" t="s">
        <v>622</v>
      </c>
      <c r="D1755" s="21"/>
    </row>
    <row r="1756" spans="1:7" ht="13.35" customHeight="1" x14ac:dyDescent="0.25">
      <c r="A1756" s="3"/>
      <c r="B1756" s="3"/>
      <c r="C1756" s="15" t="s">
        <v>593</v>
      </c>
      <c r="D1756" s="21"/>
    </row>
    <row r="1757" spans="1:7" ht="13.35" customHeight="1" x14ac:dyDescent="0.25">
      <c r="A1757" s="7" t="s">
        <v>401</v>
      </c>
      <c r="B1757" s="3"/>
      <c r="C1757" s="3"/>
      <c r="D1757" s="21"/>
    </row>
    <row r="1758" spans="1:7" ht="13.35" customHeight="1" x14ac:dyDescent="0.25">
      <c r="A1758" t="s">
        <v>594</v>
      </c>
      <c r="B1758" t="s">
        <v>409</v>
      </c>
      <c r="C1758" t="s">
        <v>410</v>
      </c>
      <c r="D1758" s="31">
        <v>994438</v>
      </c>
    </row>
    <row r="1759" spans="1:7" ht="13.35" customHeight="1" x14ac:dyDescent="0.25">
      <c r="A1759" t="s">
        <v>594</v>
      </c>
      <c r="B1759" t="s">
        <v>511</v>
      </c>
      <c r="C1759" t="s">
        <v>512</v>
      </c>
      <c r="D1759" s="29">
        <v>1593900</v>
      </c>
    </row>
    <row r="1760" spans="1:7" ht="13.35" customHeight="1" x14ac:dyDescent="0.25">
      <c r="A1760" t="s">
        <v>594</v>
      </c>
      <c r="B1760" t="s">
        <v>450</v>
      </c>
      <c r="C1760" t="s">
        <v>451</v>
      </c>
      <c r="D1760" s="30">
        <v>200000</v>
      </c>
    </row>
    <row r="1761" spans="1:6" ht="13.35" customHeight="1" x14ac:dyDescent="0.25">
      <c r="C1761" s="16" t="s">
        <v>406</v>
      </c>
      <c r="D1761" s="12">
        <f>SUM(D1758:D1760)</f>
        <v>2788338</v>
      </c>
      <c r="F1761" s="10">
        <f>+D1761</f>
        <v>2788338</v>
      </c>
    </row>
    <row r="1762" spans="1:6" ht="13.35" customHeight="1" x14ac:dyDescent="0.25">
      <c r="D1762" s="12"/>
    </row>
    <row r="1763" spans="1:6" ht="13.35" customHeight="1" x14ac:dyDescent="0.25">
      <c r="A1763" s="9" t="s">
        <v>403</v>
      </c>
      <c r="D1763" s="12"/>
    </row>
    <row r="1764" spans="1:6" ht="13.35" customHeight="1" x14ac:dyDescent="0.25">
      <c r="A1764" t="s">
        <v>386</v>
      </c>
      <c r="B1764" t="s">
        <v>262</v>
      </c>
      <c r="C1764" t="s">
        <v>263</v>
      </c>
      <c r="D1764" s="12">
        <v>39320</v>
      </c>
    </row>
    <row r="1765" spans="1:6" ht="13.35" customHeight="1" x14ac:dyDescent="0.25">
      <c r="A1765" t="s">
        <v>386</v>
      </c>
      <c r="B1765" t="s">
        <v>1</v>
      </c>
      <c r="C1765" t="s">
        <v>2</v>
      </c>
      <c r="D1765" s="12">
        <v>25450</v>
      </c>
    </row>
    <row r="1766" spans="1:6" ht="13.35" customHeight="1" x14ac:dyDescent="0.25">
      <c r="A1766" t="s">
        <v>386</v>
      </c>
      <c r="B1766" t="s">
        <v>3</v>
      </c>
      <c r="C1766" t="s">
        <v>4</v>
      </c>
      <c r="D1766" s="12">
        <v>910662</v>
      </c>
    </row>
    <row r="1767" spans="1:6" ht="13.35" customHeight="1" x14ac:dyDescent="0.25">
      <c r="A1767" t="s">
        <v>386</v>
      </c>
      <c r="B1767" t="s">
        <v>9</v>
      </c>
      <c r="C1767" t="s">
        <v>10</v>
      </c>
      <c r="D1767" s="12">
        <v>138175</v>
      </c>
    </row>
    <row r="1768" spans="1:6" ht="13.35" customHeight="1" x14ac:dyDescent="0.25">
      <c r="A1768" t="s">
        <v>386</v>
      </c>
      <c r="B1768" t="s">
        <v>13</v>
      </c>
      <c r="C1768" t="s">
        <v>14</v>
      </c>
      <c r="D1768" s="12">
        <v>85190</v>
      </c>
    </row>
    <row r="1769" spans="1:6" ht="13.35" customHeight="1" x14ac:dyDescent="0.25">
      <c r="A1769" t="s">
        <v>386</v>
      </c>
      <c r="B1769" t="s">
        <v>15</v>
      </c>
      <c r="C1769" t="s">
        <v>16</v>
      </c>
      <c r="D1769" s="12">
        <v>54959</v>
      </c>
    </row>
    <row r="1770" spans="1:6" ht="13.35" customHeight="1" x14ac:dyDescent="0.25">
      <c r="A1770" t="s">
        <v>386</v>
      </c>
      <c r="B1770" t="s">
        <v>17</v>
      </c>
      <c r="C1770" t="s">
        <v>18</v>
      </c>
      <c r="D1770" s="12">
        <v>11464</v>
      </c>
    </row>
    <row r="1771" spans="1:6" ht="13.35" customHeight="1" x14ac:dyDescent="0.25">
      <c r="A1771" t="s">
        <v>386</v>
      </c>
      <c r="B1771" t="s">
        <v>19</v>
      </c>
      <c r="C1771" t="s">
        <v>20</v>
      </c>
      <c r="D1771" s="12">
        <v>4177</v>
      </c>
    </row>
    <row r="1772" spans="1:6" ht="13.35" customHeight="1" x14ac:dyDescent="0.25">
      <c r="A1772" t="s">
        <v>386</v>
      </c>
      <c r="B1772" t="s">
        <v>88</v>
      </c>
      <c r="C1772" t="s">
        <v>89</v>
      </c>
      <c r="D1772" s="12">
        <v>9029</v>
      </c>
    </row>
    <row r="1773" spans="1:6" ht="13.35" customHeight="1" x14ac:dyDescent="0.25">
      <c r="A1773" t="s">
        <v>386</v>
      </c>
      <c r="B1773" t="s">
        <v>21</v>
      </c>
      <c r="C1773" t="s">
        <v>22</v>
      </c>
      <c r="D1773" s="12">
        <v>6125</v>
      </c>
    </row>
    <row r="1774" spans="1:6" ht="13.35" customHeight="1" x14ac:dyDescent="0.25">
      <c r="A1774" t="s">
        <v>386</v>
      </c>
      <c r="B1774" t="s">
        <v>23</v>
      </c>
      <c r="C1774" t="s">
        <v>24</v>
      </c>
      <c r="D1774" s="12">
        <v>432</v>
      </c>
    </row>
    <row r="1775" spans="1:6" ht="13.35" customHeight="1" x14ac:dyDescent="0.25">
      <c r="A1775" t="s">
        <v>386</v>
      </c>
      <c r="B1775" t="s">
        <v>247</v>
      </c>
      <c r="C1775" t="s">
        <v>248</v>
      </c>
      <c r="D1775" s="12">
        <v>10000</v>
      </c>
    </row>
    <row r="1776" spans="1:6" ht="13.35" customHeight="1" x14ac:dyDescent="0.25">
      <c r="A1776" t="s">
        <v>386</v>
      </c>
      <c r="B1776" t="s">
        <v>47</v>
      </c>
      <c r="C1776" t="s">
        <v>48</v>
      </c>
      <c r="D1776" s="12">
        <v>25000</v>
      </c>
    </row>
    <row r="1777" spans="1:4" ht="13.35" customHeight="1" x14ac:dyDescent="0.25">
      <c r="A1777" t="s">
        <v>386</v>
      </c>
      <c r="B1777" t="s">
        <v>259</v>
      </c>
      <c r="C1777" t="s">
        <v>260</v>
      </c>
      <c r="D1777" s="12">
        <v>1500</v>
      </c>
    </row>
    <row r="1778" spans="1:4" ht="13.35" customHeight="1" x14ac:dyDescent="0.25">
      <c r="A1778" t="s">
        <v>386</v>
      </c>
      <c r="B1778" t="s">
        <v>49</v>
      </c>
      <c r="C1778" t="s">
        <v>50</v>
      </c>
      <c r="D1778" s="12">
        <v>18500</v>
      </c>
    </row>
    <row r="1779" spans="1:4" ht="13.35" customHeight="1" x14ac:dyDescent="0.25">
      <c r="A1779" t="s">
        <v>386</v>
      </c>
      <c r="B1779" t="s">
        <v>59</v>
      </c>
      <c r="C1779" t="s">
        <v>60</v>
      </c>
      <c r="D1779" s="12">
        <v>2000</v>
      </c>
    </row>
    <row r="1780" spans="1:4" ht="13.35" customHeight="1" x14ac:dyDescent="0.25">
      <c r="A1780" t="s">
        <v>386</v>
      </c>
      <c r="B1780" t="s">
        <v>63</v>
      </c>
      <c r="C1780" t="s">
        <v>64</v>
      </c>
      <c r="D1780" s="12">
        <v>2000</v>
      </c>
    </row>
    <row r="1781" spans="1:4" ht="13.35" customHeight="1" x14ac:dyDescent="0.25">
      <c r="A1781" t="s">
        <v>386</v>
      </c>
      <c r="B1781" t="s">
        <v>65</v>
      </c>
      <c r="C1781" t="s">
        <v>66</v>
      </c>
      <c r="D1781" s="12">
        <v>1500</v>
      </c>
    </row>
    <row r="1782" spans="1:4" ht="13.35" customHeight="1" x14ac:dyDescent="0.25">
      <c r="A1782" t="s">
        <v>386</v>
      </c>
      <c r="B1782" t="s">
        <v>69</v>
      </c>
      <c r="C1782" t="s">
        <v>70</v>
      </c>
      <c r="D1782" s="12">
        <v>1500</v>
      </c>
    </row>
    <row r="1783" spans="1:4" ht="13.35" customHeight="1" x14ac:dyDescent="0.25">
      <c r="A1783" t="s">
        <v>386</v>
      </c>
      <c r="B1783" t="s">
        <v>71</v>
      </c>
      <c r="C1783" t="s">
        <v>72</v>
      </c>
      <c r="D1783" s="12">
        <v>500</v>
      </c>
    </row>
    <row r="1784" spans="1:4" ht="13.35" customHeight="1" x14ac:dyDescent="0.25">
      <c r="A1784" t="s">
        <v>386</v>
      </c>
      <c r="B1784" t="s">
        <v>75</v>
      </c>
      <c r="C1784" t="s">
        <v>76</v>
      </c>
      <c r="D1784" s="12">
        <v>1000</v>
      </c>
    </row>
    <row r="1785" spans="1:4" ht="13.35" customHeight="1" x14ac:dyDescent="0.25">
      <c r="A1785" t="s">
        <v>386</v>
      </c>
      <c r="B1785" t="s">
        <v>79</v>
      </c>
      <c r="C1785" t="s">
        <v>80</v>
      </c>
      <c r="D1785" s="12">
        <v>500</v>
      </c>
    </row>
    <row r="1786" spans="1:4" ht="13.35" customHeight="1" x14ac:dyDescent="0.25">
      <c r="A1786" t="s">
        <v>387</v>
      </c>
      <c r="B1786" t="s">
        <v>264</v>
      </c>
      <c r="C1786" t="s">
        <v>265</v>
      </c>
      <c r="D1786" s="12">
        <v>1000</v>
      </c>
    </row>
    <row r="1787" spans="1:4" ht="13.35" customHeight="1" x14ac:dyDescent="0.25">
      <c r="A1787" t="s">
        <v>387</v>
      </c>
      <c r="B1787" t="s">
        <v>3</v>
      </c>
      <c r="C1787" t="s">
        <v>4</v>
      </c>
      <c r="D1787" s="12">
        <v>249322</v>
      </c>
    </row>
    <row r="1788" spans="1:4" ht="13.35" customHeight="1" x14ac:dyDescent="0.25">
      <c r="A1788" t="s">
        <v>387</v>
      </c>
      <c r="B1788" t="s">
        <v>5</v>
      </c>
      <c r="C1788" t="s">
        <v>6</v>
      </c>
      <c r="D1788" s="12">
        <v>450</v>
      </c>
    </row>
    <row r="1789" spans="1:4" ht="13.35" customHeight="1" x14ac:dyDescent="0.25">
      <c r="A1789" t="s">
        <v>387</v>
      </c>
      <c r="B1789" t="s">
        <v>9</v>
      </c>
      <c r="C1789" t="s">
        <v>10</v>
      </c>
      <c r="D1789" s="12">
        <v>95218</v>
      </c>
    </row>
    <row r="1790" spans="1:4" ht="13.35" customHeight="1" x14ac:dyDescent="0.25">
      <c r="A1790" t="s">
        <v>387</v>
      </c>
      <c r="B1790" t="s">
        <v>13</v>
      </c>
      <c r="C1790" t="s">
        <v>14</v>
      </c>
      <c r="D1790" s="12">
        <v>26468</v>
      </c>
    </row>
    <row r="1791" spans="1:4" ht="13.35" customHeight="1" x14ac:dyDescent="0.25">
      <c r="A1791" t="s">
        <v>387</v>
      </c>
      <c r="B1791" t="s">
        <v>15</v>
      </c>
      <c r="C1791" t="s">
        <v>16</v>
      </c>
      <c r="D1791" s="12">
        <v>18304</v>
      </c>
    </row>
    <row r="1792" spans="1:4" ht="13.35" customHeight="1" x14ac:dyDescent="0.25">
      <c r="A1792" t="s">
        <v>387</v>
      </c>
      <c r="B1792" t="s">
        <v>17</v>
      </c>
      <c r="C1792" t="s">
        <v>18</v>
      </c>
      <c r="D1792" s="12">
        <v>3691</v>
      </c>
    </row>
    <row r="1793" spans="1:4" ht="13.35" customHeight="1" x14ac:dyDescent="0.25">
      <c r="A1793" t="s">
        <v>387</v>
      </c>
      <c r="B1793" t="s">
        <v>19</v>
      </c>
      <c r="C1793" t="s">
        <v>20</v>
      </c>
      <c r="D1793" s="12">
        <v>1344</v>
      </c>
    </row>
    <row r="1794" spans="1:4" ht="13.35" customHeight="1" x14ac:dyDescent="0.25">
      <c r="A1794" t="s">
        <v>387</v>
      </c>
      <c r="B1794" t="s">
        <v>88</v>
      </c>
      <c r="C1794" t="s">
        <v>89</v>
      </c>
      <c r="D1794" s="12">
        <v>98</v>
      </c>
    </row>
    <row r="1795" spans="1:4" ht="13.35" customHeight="1" x14ac:dyDescent="0.25">
      <c r="A1795" t="s">
        <v>387</v>
      </c>
      <c r="B1795" t="s">
        <v>21</v>
      </c>
      <c r="C1795" t="s">
        <v>22</v>
      </c>
      <c r="D1795" s="12">
        <v>1903</v>
      </c>
    </row>
    <row r="1796" spans="1:4" ht="13.35" customHeight="1" x14ac:dyDescent="0.25">
      <c r="A1796" t="s">
        <v>387</v>
      </c>
      <c r="B1796" t="s">
        <v>23</v>
      </c>
      <c r="C1796" t="s">
        <v>24</v>
      </c>
      <c r="D1796" s="12">
        <v>129</v>
      </c>
    </row>
    <row r="1797" spans="1:4" ht="13.35" customHeight="1" x14ac:dyDescent="0.25">
      <c r="A1797" t="s">
        <v>387</v>
      </c>
      <c r="B1797" t="s">
        <v>33</v>
      </c>
      <c r="C1797" t="s">
        <v>34</v>
      </c>
      <c r="D1797" s="12">
        <v>3000</v>
      </c>
    </row>
    <row r="1798" spans="1:4" ht="13.35" customHeight="1" x14ac:dyDescent="0.25">
      <c r="A1798" t="s">
        <v>387</v>
      </c>
      <c r="B1798" t="s">
        <v>92</v>
      </c>
      <c r="C1798" t="s">
        <v>93</v>
      </c>
      <c r="D1798" s="12">
        <v>26000</v>
      </c>
    </row>
    <row r="1799" spans="1:4" ht="13.35" customHeight="1" x14ac:dyDescent="0.25">
      <c r="A1799" t="s">
        <v>387</v>
      </c>
      <c r="B1799" t="s">
        <v>49</v>
      </c>
      <c r="C1799" t="s">
        <v>50</v>
      </c>
      <c r="D1799" s="12">
        <v>1500</v>
      </c>
    </row>
    <row r="1800" spans="1:4" ht="13.35" customHeight="1" x14ac:dyDescent="0.25">
      <c r="A1800" t="s">
        <v>387</v>
      </c>
      <c r="B1800" t="s">
        <v>51</v>
      </c>
      <c r="C1800" t="s">
        <v>52</v>
      </c>
      <c r="D1800" s="12">
        <v>2000</v>
      </c>
    </row>
    <row r="1801" spans="1:4" ht="13.35" customHeight="1" x14ac:dyDescent="0.25">
      <c r="A1801" t="s">
        <v>387</v>
      </c>
      <c r="B1801" t="s">
        <v>53</v>
      </c>
      <c r="C1801" t="s">
        <v>54</v>
      </c>
      <c r="D1801" s="12">
        <v>900</v>
      </c>
    </row>
    <row r="1802" spans="1:4" ht="13.35" customHeight="1" x14ac:dyDescent="0.25">
      <c r="A1802" t="s">
        <v>387</v>
      </c>
      <c r="B1802" t="s">
        <v>55</v>
      </c>
      <c r="C1802" t="s">
        <v>56</v>
      </c>
      <c r="D1802" s="12">
        <v>900</v>
      </c>
    </row>
    <row r="1803" spans="1:4" ht="13.35" customHeight="1" x14ac:dyDescent="0.25">
      <c r="A1803" t="s">
        <v>387</v>
      </c>
      <c r="B1803" t="s">
        <v>57</v>
      </c>
      <c r="C1803" t="s">
        <v>58</v>
      </c>
      <c r="D1803" s="12">
        <v>1400</v>
      </c>
    </row>
    <row r="1804" spans="1:4" ht="13.35" customHeight="1" x14ac:dyDescent="0.25">
      <c r="A1804" t="s">
        <v>387</v>
      </c>
      <c r="B1804" t="s">
        <v>67</v>
      </c>
      <c r="C1804" t="s">
        <v>68</v>
      </c>
      <c r="D1804" s="12">
        <v>300</v>
      </c>
    </row>
    <row r="1805" spans="1:4" ht="13.35" customHeight="1" x14ac:dyDescent="0.25">
      <c r="A1805" t="s">
        <v>387</v>
      </c>
      <c r="B1805" t="s">
        <v>69</v>
      </c>
      <c r="C1805" t="s">
        <v>70</v>
      </c>
      <c r="D1805" s="12">
        <v>2400</v>
      </c>
    </row>
    <row r="1806" spans="1:4" ht="13.35" customHeight="1" x14ac:dyDescent="0.25">
      <c r="A1806" t="s">
        <v>387</v>
      </c>
      <c r="B1806" t="s">
        <v>75</v>
      </c>
      <c r="C1806" t="s">
        <v>76</v>
      </c>
      <c r="D1806" s="12">
        <v>1200</v>
      </c>
    </row>
    <row r="1807" spans="1:4" ht="13.35" customHeight="1" x14ac:dyDescent="0.25">
      <c r="A1807" t="s">
        <v>387</v>
      </c>
      <c r="B1807" t="s">
        <v>77</v>
      </c>
      <c r="C1807" t="s">
        <v>78</v>
      </c>
      <c r="D1807" s="12">
        <v>1000</v>
      </c>
    </row>
    <row r="1808" spans="1:4" ht="13.35" customHeight="1" x14ac:dyDescent="0.25">
      <c r="A1808" t="s">
        <v>388</v>
      </c>
      <c r="B1808" t="s">
        <v>3</v>
      </c>
      <c r="C1808" t="s">
        <v>4</v>
      </c>
      <c r="D1808" s="12">
        <v>189369</v>
      </c>
    </row>
    <row r="1809" spans="1:4" ht="13.35" customHeight="1" x14ac:dyDescent="0.25">
      <c r="A1809" t="s">
        <v>388</v>
      </c>
      <c r="B1809" t="s">
        <v>13</v>
      </c>
      <c r="C1809" t="s">
        <v>14</v>
      </c>
      <c r="D1809" s="12">
        <v>14486</v>
      </c>
    </row>
    <row r="1810" spans="1:4" ht="13.35" customHeight="1" x14ac:dyDescent="0.25">
      <c r="A1810" t="s">
        <v>388</v>
      </c>
      <c r="B1810" t="s">
        <v>15</v>
      </c>
      <c r="C1810" t="s">
        <v>16</v>
      </c>
      <c r="D1810" s="12">
        <v>9152</v>
      </c>
    </row>
    <row r="1811" spans="1:4" ht="13.35" customHeight="1" x14ac:dyDescent="0.25">
      <c r="A1811" t="s">
        <v>388</v>
      </c>
      <c r="B1811" t="s">
        <v>17</v>
      </c>
      <c r="C1811" t="s">
        <v>18</v>
      </c>
      <c r="D1811" s="12">
        <v>2028</v>
      </c>
    </row>
    <row r="1812" spans="1:4" ht="13.35" customHeight="1" x14ac:dyDescent="0.25">
      <c r="A1812" t="s">
        <v>388</v>
      </c>
      <c r="B1812" t="s">
        <v>19</v>
      </c>
      <c r="C1812" t="s">
        <v>20</v>
      </c>
      <c r="D1812" s="12">
        <v>735</v>
      </c>
    </row>
    <row r="1813" spans="1:4" ht="13.35" customHeight="1" x14ac:dyDescent="0.25">
      <c r="A1813" t="s">
        <v>388</v>
      </c>
      <c r="B1813" t="s">
        <v>21</v>
      </c>
      <c r="C1813" t="s">
        <v>22</v>
      </c>
      <c r="D1813" s="12">
        <v>1041</v>
      </c>
    </row>
    <row r="1814" spans="1:4" ht="13.35" customHeight="1" x14ac:dyDescent="0.25">
      <c r="A1814" t="s">
        <v>388</v>
      </c>
      <c r="B1814" t="s">
        <v>23</v>
      </c>
      <c r="C1814" t="s">
        <v>24</v>
      </c>
      <c r="D1814" s="12">
        <v>64</v>
      </c>
    </row>
    <row r="1815" spans="1:4" ht="13.35" customHeight="1" x14ac:dyDescent="0.25">
      <c r="A1815" t="s">
        <v>388</v>
      </c>
      <c r="B1815" t="s">
        <v>49</v>
      </c>
      <c r="C1815" t="s">
        <v>50</v>
      </c>
      <c r="D1815" s="12">
        <v>1000</v>
      </c>
    </row>
    <row r="1816" spans="1:4" ht="13.35" customHeight="1" x14ac:dyDescent="0.25">
      <c r="A1816" t="s">
        <v>389</v>
      </c>
      <c r="B1816" t="s">
        <v>3</v>
      </c>
      <c r="C1816" t="s">
        <v>4</v>
      </c>
      <c r="D1816" s="12">
        <v>56547</v>
      </c>
    </row>
    <row r="1817" spans="1:4" ht="13.35" customHeight="1" x14ac:dyDescent="0.25">
      <c r="A1817" t="s">
        <v>389</v>
      </c>
      <c r="B1817" t="s">
        <v>13</v>
      </c>
      <c r="C1817" t="s">
        <v>14</v>
      </c>
      <c r="D1817" s="12">
        <v>4326</v>
      </c>
    </row>
    <row r="1818" spans="1:4" ht="13.35" customHeight="1" x14ac:dyDescent="0.25">
      <c r="A1818" t="s">
        <v>389</v>
      </c>
      <c r="B1818" t="s">
        <v>15</v>
      </c>
      <c r="C1818" t="s">
        <v>16</v>
      </c>
      <c r="D1818" s="12">
        <v>3051</v>
      </c>
    </row>
    <row r="1819" spans="1:4" ht="13.35" customHeight="1" x14ac:dyDescent="0.25">
      <c r="A1819" t="s">
        <v>389</v>
      </c>
      <c r="B1819" t="s">
        <v>17</v>
      </c>
      <c r="C1819" t="s">
        <v>18</v>
      </c>
      <c r="D1819" s="12">
        <v>605</v>
      </c>
    </row>
    <row r="1820" spans="1:4" ht="13.35" customHeight="1" x14ac:dyDescent="0.25">
      <c r="A1820" t="s">
        <v>389</v>
      </c>
      <c r="B1820" t="s">
        <v>19</v>
      </c>
      <c r="C1820" t="s">
        <v>20</v>
      </c>
      <c r="D1820" s="12">
        <v>219</v>
      </c>
    </row>
    <row r="1821" spans="1:4" ht="13.35" customHeight="1" x14ac:dyDescent="0.25">
      <c r="A1821" t="s">
        <v>389</v>
      </c>
      <c r="B1821" t="s">
        <v>21</v>
      </c>
      <c r="C1821" t="s">
        <v>22</v>
      </c>
      <c r="D1821" s="12">
        <v>311</v>
      </c>
    </row>
    <row r="1822" spans="1:4" ht="13.35" customHeight="1" x14ac:dyDescent="0.25">
      <c r="A1822" t="s">
        <v>389</v>
      </c>
      <c r="B1822" t="s">
        <v>23</v>
      </c>
      <c r="C1822" t="s">
        <v>24</v>
      </c>
      <c r="D1822" s="12">
        <v>21</v>
      </c>
    </row>
    <row r="1823" spans="1:4" ht="13.35" customHeight="1" x14ac:dyDescent="0.25">
      <c r="A1823" t="s">
        <v>389</v>
      </c>
      <c r="B1823" t="s">
        <v>35</v>
      </c>
      <c r="C1823" t="s">
        <v>36</v>
      </c>
      <c r="D1823" s="12">
        <v>100</v>
      </c>
    </row>
    <row r="1824" spans="1:4" ht="13.35" customHeight="1" x14ac:dyDescent="0.25">
      <c r="A1824" t="s">
        <v>389</v>
      </c>
      <c r="B1824" t="s">
        <v>49</v>
      </c>
      <c r="C1824" t="s">
        <v>50</v>
      </c>
      <c r="D1824" s="12">
        <v>500</v>
      </c>
    </row>
    <row r="1825" spans="1:7" ht="13.35" customHeight="1" x14ac:dyDescent="0.25">
      <c r="A1825" t="s">
        <v>390</v>
      </c>
      <c r="B1825" t="s">
        <v>207</v>
      </c>
      <c r="C1825" t="s">
        <v>208</v>
      </c>
      <c r="D1825" s="12">
        <v>2500</v>
      </c>
    </row>
    <row r="1826" spans="1:7" ht="13.35" customHeight="1" x14ac:dyDescent="0.25">
      <c r="A1826" t="s">
        <v>390</v>
      </c>
      <c r="B1826" t="s">
        <v>82</v>
      </c>
      <c r="C1826" t="s">
        <v>83</v>
      </c>
      <c r="D1826" s="12">
        <v>566773</v>
      </c>
    </row>
    <row r="1827" spans="1:7" ht="13.35" customHeight="1" x14ac:dyDescent="0.25">
      <c r="A1827" t="s">
        <v>391</v>
      </c>
      <c r="B1827" t="s">
        <v>280</v>
      </c>
      <c r="C1827" t="s">
        <v>281</v>
      </c>
      <c r="D1827" s="13">
        <v>148000</v>
      </c>
    </row>
    <row r="1828" spans="1:7" ht="13.35" customHeight="1" x14ac:dyDescent="0.25">
      <c r="C1828" s="16" t="s">
        <v>406</v>
      </c>
      <c r="D1828" s="31">
        <f>SUM(D1764:D1827)</f>
        <v>2788338</v>
      </c>
      <c r="E1828" s="10">
        <f>D1761-D1828</f>
        <v>0</v>
      </c>
      <c r="G1828" s="19">
        <f>+D1828</f>
        <v>2788338</v>
      </c>
    </row>
    <row r="1829" spans="1:7" ht="13.35" customHeight="1" x14ac:dyDescent="0.25">
      <c r="D1829" s="12"/>
    </row>
    <row r="1830" spans="1:7" ht="13.35" customHeight="1" x14ac:dyDescent="0.25">
      <c r="D1830" s="12"/>
    </row>
    <row r="1831" spans="1:7" ht="13.35" customHeight="1" x14ac:dyDescent="0.25">
      <c r="A1831" s="3"/>
      <c r="B1831" s="3"/>
      <c r="C1831" s="15" t="s">
        <v>623</v>
      </c>
      <c r="D1831" s="21"/>
    </row>
    <row r="1832" spans="1:7" ht="13.35" customHeight="1" x14ac:dyDescent="0.25">
      <c r="A1832" s="3"/>
      <c r="B1832" s="3"/>
      <c r="C1832" s="15" t="s">
        <v>595</v>
      </c>
      <c r="D1832" s="21"/>
    </row>
    <row r="1833" spans="1:7" ht="13.35" customHeight="1" x14ac:dyDescent="0.25">
      <c r="A1833" s="3"/>
      <c r="B1833" s="3"/>
      <c r="C1833" s="3"/>
      <c r="D1833" s="21"/>
    </row>
    <row r="1834" spans="1:7" ht="13.35" customHeight="1" x14ac:dyDescent="0.25">
      <c r="A1834" s="7" t="s">
        <v>401</v>
      </c>
      <c r="B1834" s="3"/>
      <c r="C1834" s="3"/>
      <c r="D1834" s="21"/>
    </row>
    <row r="1835" spans="1:7" ht="13.35" customHeight="1" x14ac:dyDescent="0.25">
      <c r="A1835" t="s">
        <v>596</v>
      </c>
      <c r="B1835" t="s">
        <v>409</v>
      </c>
      <c r="C1835" t="s">
        <v>410</v>
      </c>
      <c r="D1835" s="31">
        <v>1073961</v>
      </c>
    </row>
    <row r="1836" spans="1:7" ht="13.35" customHeight="1" x14ac:dyDescent="0.25">
      <c r="A1836" t="s">
        <v>596</v>
      </c>
      <c r="B1836" t="s">
        <v>450</v>
      </c>
      <c r="C1836" t="s">
        <v>451</v>
      </c>
      <c r="D1836" s="29">
        <v>117200</v>
      </c>
    </row>
    <row r="1837" spans="1:7" ht="13.35" customHeight="1" x14ac:dyDescent="0.25">
      <c r="A1837" t="s">
        <v>596</v>
      </c>
      <c r="B1837" t="s">
        <v>547</v>
      </c>
      <c r="C1837" t="s">
        <v>548</v>
      </c>
      <c r="D1837" s="30">
        <v>300000</v>
      </c>
    </row>
    <row r="1838" spans="1:7" ht="13.35" customHeight="1" x14ac:dyDescent="0.25">
      <c r="C1838" s="16" t="s">
        <v>406</v>
      </c>
      <c r="D1838" s="12">
        <f>SUM(D1835:D1837)</f>
        <v>1491161</v>
      </c>
      <c r="F1838" s="10">
        <f>+D1838</f>
        <v>1491161</v>
      </c>
    </row>
    <row r="1839" spans="1:7" ht="13.35" customHeight="1" x14ac:dyDescent="0.25">
      <c r="D1839" s="12"/>
    </row>
    <row r="1840" spans="1:7" ht="13.35" customHeight="1" x14ac:dyDescent="0.25">
      <c r="A1840" s="9" t="s">
        <v>403</v>
      </c>
      <c r="D1840" s="12"/>
    </row>
    <row r="1841" spans="1:4" ht="13.35" customHeight="1" x14ac:dyDescent="0.25">
      <c r="A1841" t="s">
        <v>392</v>
      </c>
      <c r="B1841" t="s">
        <v>262</v>
      </c>
      <c r="C1841" t="s">
        <v>263</v>
      </c>
      <c r="D1841" s="12">
        <v>10000</v>
      </c>
    </row>
    <row r="1842" spans="1:4" ht="13.35" customHeight="1" x14ac:dyDescent="0.25">
      <c r="A1842" t="s">
        <v>392</v>
      </c>
      <c r="B1842" t="s">
        <v>1</v>
      </c>
      <c r="C1842" t="s">
        <v>2</v>
      </c>
      <c r="D1842" s="12">
        <v>20000</v>
      </c>
    </row>
    <row r="1843" spans="1:4" ht="13.35" customHeight="1" x14ac:dyDescent="0.25">
      <c r="A1843" t="s">
        <v>392</v>
      </c>
      <c r="B1843" t="s">
        <v>3</v>
      </c>
      <c r="C1843" t="s">
        <v>4</v>
      </c>
      <c r="D1843" s="12">
        <v>437397</v>
      </c>
    </row>
    <row r="1844" spans="1:4" ht="13.35" customHeight="1" x14ac:dyDescent="0.25">
      <c r="A1844" t="s">
        <v>392</v>
      </c>
      <c r="B1844" t="s">
        <v>9</v>
      </c>
      <c r="C1844" t="s">
        <v>10</v>
      </c>
      <c r="D1844" s="12">
        <v>57535</v>
      </c>
    </row>
    <row r="1845" spans="1:4" ht="13.35" customHeight="1" x14ac:dyDescent="0.25">
      <c r="A1845" t="s">
        <v>392</v>
      </c>
      <c r="B1845" t="s">
        <v>13</v>
      </c>
      <c r="C1845" t="s">
        <v>14</v>
      </c>
      <c r="D1845" s="12">
        <v>44097</v>
      </c>
    </row>
    <row r="1846" spans="1:4" ht="13.35" customHeight="1" x14ac:dyDescent="0.25">
      <c r="A1846" t="s">
        <v>392</v>
      </c>
      <c r="B1846" t="s">
        <v>15</v>
      </c>
      <c r="C1846" t="s">
        <v>16</v>
      </c>
      <c r="D1846" s="12">
        <v>24490</v>
      </c>
    </row>
    <row r="1847" spans="1:4" ht="13.35" customHeight="1" x14ac:dyDescent="0.25">
      <c r="A1847" t="s">
        <v>392</v>
      </c>
      <c r="B1847" t="s">
        <v>17</v>
      </c>
      <c r="C1847" t="s">
        <v>18</v>
      </c>
      <c r="D1847" s="12">
        <v>5635</v>
      </c>
    </row>
    <row r="1848" spans="1:4" ht="13.35" customHeight="1" x14ac:dyDescent="0.25">
      <c r="A1848" t="s">
        <v>392</v>
      </c>
      <c r="B1848" t="s">
        <v>19</v>
      </c>
      <c r="C1848" t="s">
        <v>20</v>
      </c>
      <c r="D1848" s="12">
        <v>2310</v>
      </c>
    </row>
    <row r="1849" spans="1:4" ht="13.35" customHeight="1" x14ac:dyDescent="0.25">
      <c r="A1849" t="s">
        <v>392</v>
      </c>
      <c r="B1849" t="s">
        <v>88</v>
      </c>
      <c r="C1849" t="s">
        <v>89</v>
      </c>
      <c r="D1849" s="12">
        <v>4258</v>
      </c>
    </row>
    <row r="1850" spans="1:4" ht="13.35" customHeight="1" x14ac:dyDescent="0.25">
      <c r="A1850" t="s">
        <v>392</v>
      </c>
      <c r="B1850" t="s">
        <v>21</v>
      </c>
      <c r="C1850" t="s">
        <v>22</v>
      </c>
      <c r="D1850" s="12">
        <v>3492</v>
      </c>
    </row>
    <row r="1851" spans="1:4" ht="13.35" customHeight="1" x14ac:dyDescent="0.25">
      <c r="A1851" t="s">
        <v>392</v>
      </c>
      <c r="B1851" t="s">
        <v>23</v>
      </c>
      <c r="C1851" t="s">
        <v>24</v>
      </c>
      <c r="D1851" s="12">
        <v>238</v>
      </c>
    </row>
    <row r="1852" spans="1:4" ht="13.35" customHeight="1" x14ac:dyDescent="0.25">
      <c r="A1852" t="s">
        <v>392</v>
      </c>
      <c r="B1852" t="s">
        <v>121</v>
      </c>
      <c r="C1852" t="s">
        <v>122</v>
      </c>
      <c r="D1852" s="12">
        <v>8000</v>
      </c>
    </row>
    <row r="1853" spans="1:4" ht="13.35" customHeight="1" x14ac:dyDescent="0.25">
      <c r="A1853" t="s">
        <v>392</v>
      </c>
      <c r="B1853" t="s">
        <v>96</v>
      </c>
      <c r="C1853" t="s">
        <v>97</v>
      </c>
      <c r="D1853" s="12">
        <v>8000</v>
      </c>
    </row>
    <row r="1854" spans="1:4" ht="13.35" customHeight="1" x14ac:dyDescent="0.25">
      <c r="A1854" t="s">
        <v>392</v>
      </c>
      <c r="B1854" t="s">
        <v>41</v>
      </c>
      <c r="C1854" t="s">
        <v>42</v>
      </c>
      <c r="D1854" s="12">
        <v>8000</v>
      </c>
    </row>
    <row r="1855" spans="1:4" ht="13.35" customHeight="1" x14ac:dyDescent="0.25">
      <c r="A1855" t="s">
        <v>392</v>
      </c>
      <c r="B1855" t="s">
        <v>47</v>
      </c>
      <c r="C1855" t="s">
        <v>48</v>
      </c>
      <c r="D1855" s="12">
        <v>15000</v>
      </c>
    </row>
    <row r="1856" spans="1:4" ht="13.35" customHeight="1" x14ac:dyDescent="0.25">
      <c r="A1856" t="s">
        <v>392</v>
      </c>
      <c r="B1856" t="s">
        <v>49</v>
      </c>
      <c r="C1856" t="s">
        <v>50</v>
      </c>
      <c r="D1856" s="12">
        <v>10000</v>
      </c>
    </row>
    <row r="1857" spans="1:4" ht="13.35" customHeight="1" x14ac:dyDescent="0.25">
      <c r="A1857" t="s">
        <v>392</v>
      </c>
      <c r="B1857" t="s">
        <v>79</v>
      </c>
      <c r="C1857" t="s">
        <v>80</v>
      </c>
      <c r="D1857" s="12">
        <v>1000</v>
      </c>
    </row>
    <row r="1858" spans="1:4" ht="13.35" customHeight="1" x14ac:dyDescent="0.25">
      <c r="A1858" t="s">
        <v>392</v>
      </c>
      <c r="B1858" t="s">
        <v>186</v>
      </c>
      <c r="C1858" t="s">
        <v>187</v>
      </c>
      <c r="D1858" s="12">
        <v>2000</v>
      </c>
    </row>
    <row r="1859" spans="1:4" ht="13.35" customHeight="1" x14ac:dyDescent="0.25">
      <c r="A1859" t="s">
        <v>393</v>
      </c>
      <c r="B1859" t="s">
        <v>3</v>
      </c>
      <c r="C1859" t="s">
        <v>4</v>
      </c>
      <c r="D1859" s="12">
        <v>187043</v>
      </c>
    </row>
    <row r="1860" spans="1:4" ht="13.35" customHeight="1" x14ac:dyDescent="0.25">
      <c r="A1860" t="s">
        <v>393</v>
      </c>
      <c r="B1860" t="s">
        <v>9</v>
      </c>
      <c r="C1860" t="s">
        <v>10</v>
      </c>
      <c r="D1860" s="12">
        <v>67300</v>
      </c>
    </row>
    <row r="1861" spans="1:4" ht="13.35" customHeight="1" x14ac:dyDescent="0.25">
      <c r="A1861" t="s">
        <v>393</v>
      </c>
      <c r="B1861" t="s">
        <v>13</v>
      </c>
      <c r="C1861" t="s">
        <v>14</v>
      </c>
      <c r="D1861" s="12">
        <v>19457</v>
      </c>
    </row>
    <row r="1862" spans="1:4" ht="13.35" customHeight="1" x14ac:dyDescent="0.25">
      <c r="A1862" t="s">
        <v>393</v>
      </c>
      <c r="B1862" t="s">
        <v>15</v>
      </c>
      <c r="C1862" t="s">
        <v>16</v>
      </c>
      <c r="D1862" s="12">
        <v>12204</v>
      </c>
    </row>
    <row r="1863" spans="1:4" ht="13.35" customHeight="1" x14ac:dyDescent="0.25">
      <c r="A1863" t="s">
        <v>393</v>
      </c>
      <c r="B1863" t="s">
        <v>17</v>
      </c>
      <c r="C1863" t="s">
        <v>18</v>
      </c>
      <c r="D1863" s="12">
        <v>2739</v>
      </c>
    </row>
    <row r="1864" spans="1:4" ht="13.35" customHeight="1" x14ac:dyDescent="0.25">
      <c r="A1864" t="s">
        <v>393</v>
      </c>
      <c r="B1864" t="s">
        <v>19</v>
      </c>
      <c r="C1864" t="s">
        <v>20</v>
      </c>
      <c r="D1864" s="12">
        <v>987</v>
      </c>
    </row>
    <row r="1865" spans="1:4" ht="13.35" customHeight="1" x14ac:dyDescent="0.25">
      <c r="A1865" t="s">
        <v>393</v>
      </c>
      <c r="B1865" t="s">
        <v>21</v>
      </c>
      <c r="C1865" t="s">
        <v>22</v>
      </c>
      <c r="D1865" s="12">
        <v>1399</v>
      </c>
    </row>
    <row r="1866" spans="1:4" ht="13.35" customHeight="1" x14ac:dyDescent="0.25">
      <c r="A1866" t="s">
        <v>393</v>
      </c>
      <c r="B1866" t="s">
        <v>23</v>
      </c>
      <c r="C1866" t="s">
        <v>24</v>
      </c>
      <c r="D1866" s="12">
        <v>86</v>
      </c>
    </row>
    <row r="1867" spans="1:4" ht="13.35" customHeight="1" x14ac:dyDescent="0.25">
      <c r="A1867" t="s">
        <v>393</v>
      </c>
      <c r="B1867" t="s">
        <v>92</v>
      </c>
      <c r="C1867" t="s">
        <v>93</v>
      </c>
      <c r="D1867" s="12">
        <v>26750</v>
      </c>
    </row>
    <row r="1868" spans="1:4" ht="13.35" customHeight="1" x14ac:dyDescent="0.25">
      <c r="A1868" t="s">
        <v>393</v>
      </c>
      <c r="B1868" t="s">
        <v>45</v>
      </c>
      <c r="C1868" t="s">
        <v>46</v>
      </c>
      <c r="D1868" s="12">
        <v>1000</v>
      </c>
    </row>
    <row r="1869" spans="1:4" ht="13.35" customHeight="1" x14ac:dyDescent="0.25">
      <c r="A1869" t="s">
        <v>393</v>
      </c>
      <c r="B1869" t="s">
        <v>49</v>
      </c>
      <c r="C1869" t="s">
        <v>50</v>
      </c>
      <c r="D1869" s="12">
        <v>6000</v>
      </c>
    </row>
    <row r="1870" spans="1:4" ht="13.35" customHeight="1" x14ac:dyDescent="0.25">
      <c r="A1870" t="s">
        <v>393</v>
      </c>
      <c r="B1870" t="s">
        <v>51</v>
      </c>
      <c r="C1870" t="s">
        <v>52</v>
      </c>
      <c r="D1870" s="12">
        <v>1200</v>
      </c>
    </row>
    <row r="1871" spans="1:4" ht="13.35" customHeight="1" x14ac:dyDescent="0.25">
      <c r="A1871" t="s">
        <v>393</v>
      </c>
      <c r="B1871" t="s">
        <v>53</v>
      </c>
      <c r="C1871" t="s">
        <v>54</v>
      </c>
      <c r="D1871" s="12">
        <v>600</v>
      </c>
    </row>
    <row r="1872" spans="1:4" ht="13.35" customHeight="1" x14ac:dyDescent="0.25">
      <c r="A1872" t="s">
        <v>393</v>
      </c>
      <c r="B1872" t="s">
        <v>55</v>
      </c>
      <c r="C1872" t="s">
        <v>56</v>
      </c>
      <c r="D1872" s="12">
        <v>700</v>
      </c>
    </row>
    <row r="1873" spans="1:4" ht="13.35" customHeight="1" x14ac:dyDescent="0.25">
      <c r="A1873" t="s">
        <v>393</v>
      </c>
      <c r="B1873" t="s">
        <v>57</v>
      </c>
      <c r="C1873" t="s">
        <v>58</v>
      </c>
      <c r="D1873" s="12">
        <v>800</v>
      </c>
    </row>
    <row r="1874" spans="1:4" ht="13.35" customHeight="1" x14ac:dyDescent="0.25">
      <c r="A1874" t="s">
        <v>393</v>
      </c>
      <c r="B1874" t="s">
        <v>59</v>
      </c>
      <c r="C1874" t="s">
        <v>60</v>
      </c>
      <c r="D1874" s="12">
        <v>750</v>
      </c>
    </row>
    <row r="1875" spans="1:4" ht="13.35" customHeight="1" x14ac:dyDescent="0.25">
      <c r="A1875" t="s">
        <v>393</v>
      </c>
      <c r="B1875" t="s">
        <v>61</v>
      </c>
      <c r="C1875" t="s">
        <v>62</v>
      </c>
      <c r="D1875" s="12">
        <v>750</v>
      </c>
    </row>
    <row r="1876" spans="1:4" ht="13.35" customHeight="1" x14ac:dyDescent="0.25">
      <c r="A1876" t="s">
        <v>393</v>
      </c>
      <c r="B1876" t="s">
        <v>63</v>
      </c>
      <c r="C1876" t="s">
        <v>64</v>
      </c>
      <c r="D1876" s="12">
        <v>500</v>
      </c>
    </row>
    <row r="1877" spans="1:4" ht="13.35" customHeight="1" x14ac:dyDescent="0.25">
      <c r="A1877" t="s">
        <v>393</v>
      </c>
      <c r="B1877" t="s">
        <v>65</v>
      </c>
      <c r="C1877" t="s">
        <v>66</v>
      </c>
      <c r="D1877" s="12">
        <v>1000</v>
      </c>
    </row>
    <row r="1878" spans="1:4" ht="13.35" customHeight="1" x14ac:dyDescent="0.25">
      <c r="A1878" t="s">
        <v>393</v>
      </c>
      <c r="B1878" t="s">
        <v>67</v>
      </c>
      <c r="C1878" t="s">
        <v>68</v>
      </c>
      <c r="D1878" s="12">
        <v>750</v>
      </c>
    </row>
    <row r="1879" spans="1:4" ht="13.35" customHeight="1" x14ac:dyDescent="0.25">
      <c r="A1879" t="s">
        <v>393</v>
      </c>
      <c r="B1879" t="s">
        <v>69</v>
      </c>
      <c r="C1879" t="s">
        <v>70</v>
      </c>
      <c r="D1879" s="12">
        <v>1000</v>
      </c>
    </row>
    <row r="1880" spans="1:4" ht="13.35" customHeight="1" x14ac:dyDescent="0.25">
      <c r="A1880" t="s">
        <v>393</v>
      </c>
      <c r="B1880" t="s">
        <v>71</v>
      </c>
      <c r="C1880" t="s">
        <v>72</v>
      </c>
      <c r="D1880" s="12">
        <v>400</v>
      </c>
    </row>
    <row r="1881" spans="1:4" ht="13.35" customHeight="1" x14ac:dyDescent="0.25">
      <c r="A1881" t="s">
        <v>393</v>
      </c>
      <c r="B1881" t="s">
        <v>75</v>
      </c>
      <c r="C1881" t="s">
        <v>76</v>
      </c>
      <c r="D1881" s="12">
        <v>300</v>
      </c>
    </row>
    <row r="1882" spans="1:4" ht="13.35" customHeight="1" x14ac:dyDescent="0.25">
      <c r="A1882" t="s">
        <v>393</v>
      </c>
      <c r="B1882" t="s">
        <v>77</v>
      </c>
      <c r="C1882" t="s">
        <v>78</v>
      </c>
      <c r="D1882" s="12">
        <v>750</v>
      </c>
    </row>
    <row r="1883" spans="1:4" ht="13.35" customHeight="1" x14ac:dyDescent="0.25">
      <c r="A1883" t="s">
        <v>393</v>
      </c>
      <c r="B1883" t="s">
        <v>79</v>
      </c>
      <c r="C1883" t="s">
        <v>80</v>
      </c>
      <c r="D1883" s="12">
        <v>1800</v>
      </c>
    </row>
    <row r="1884" spans="1:4" ht="13.35" customHeight="1" x14ac:dyDescent="0.25">
      <c r="A1884" t="s">
        <v>393</v>
      </c>
      <c r="B1884" t="s">
        <v>171</v>
      </c>
      <c r="C1884" t="s">
        <v>172</v>
      </c>
      <c r="D1884" s="12">
        <v>1000</v>
      </c>
    </row>
    <row r="1885" spans="1:4" ht="13.35" customHeight="1" x14ac:dyDescent="0.25">
      <c r="A1885" t="s">
        <v>394</v>
      </c>
      <c r="B1885" t="s">
        <v>1</v>
      </c>
      <c r="C1885" t="s">
        <v>2</v>
      </c>
      <c r="D1885" s="12">
        <v>3500</v>
      </c>
    </row>
    <row r="1886" spans="1:4" ht="13.35" customHeight="1" x14ac:dyDescent="0.25">
      <c r="A1886" t="s">
        <v>394</v>
      </c>
      <c r="B1886" t="s">
        <v>3</v>
      </c>
      <c r="C1886" t="s">
        <v>4</v>
      </c>
      <c r="D1886" s="12">
        <v>131074</v>
      </c>
    </row>
    <row r="1887" spans="1:4" ht="13.35" customHeight="1" x14ac:dyDescent="0.25">
      <c r="A1887" t="s">
        <v>394</v>
      </c>
      <c r="B1887" t="s">
        <v>13</v>
      </c>
      <c r="C1887" t="s">
        <v>14</v>
      </c>
      <c r="D1887" s="12">
        <v>10295</v>
      </c>
    </row>
    <row r="1888" spans="1:4" ht="13.35" customHeight="1" x14ac:dyDescent="0.25">
      <c r="A1888" t="s">
        <v>394</v>
      </c>
      <c r="B1888" t="s">
        <v>15</v>
      </c>
      <c r="C1888" t="s">
        <v>16</v>
      </c>
      <c r="D1888" s="12">
        <v>6104</v>
      </c>
    </row>
    <row r="1889" spans="1:4" ht="13.35" customHeight="1" x14ac:dyDescent="0.25">
      <c r="A1889" t="s">
        <v>394</v>
      </c>
      <c r="B1889" t="s">
        <v>17</v>
      </c>
      <c r="C1889" t="s">
        <v>18</v>
      </c>
      <c r="D1889" s="12">
        <v>1417</v>
      </c>
    </row>
    <row r="1890" spans="1:4" ht="13.35" customHeight="1" x14ac:dyDescent="0.25">
      <c r="A1890" t="s">
        <v>394</v>
      </c>
      <c r="B1890" t="s">
        <v>19</v>
      </c>
      <c r="C1890" t="s">
        <v>20</v>
      </c>
      <c r="D1890" s="12">
        <v>522</v>
      </c>
    </row>
    <row r="1891" spans="1:4" ht="13.35" customHeight="1" x14ac:dyDescent="0.25">
      <c r="A1891" t="s">
        <v>394</v>
      </c>
      <c r="B1891" t="s">
        <v>21</v>
      </c>
      <c r="C1891" t="s">
        <v>22</v>
      </c>
      <c r="D1891" s="12">
        <v>740</v>
      </c>
    </row>
    <row r="1892" spans="1:4" ht="13.35" customHeight="1" x14ac:dyDescent="0.25">
      <c r="A1892" t="s">
        <v>394</v>
      </c>
      <c r="B1892" t="s">
        <v>23</v>
      </c>
      <c r="C1892" t="s">
        <v>24</v>
      </c>
      <c r="D1892" s="12">
        <v>43</v>
      </c>
    </row>
    <row r="1893" spans="1:4" ht="13.35" customHeight="1" x14ac:dyDescent="0.25">
      <c r="A1893" t="s">
        <v>395</v>
      </c>
      <c r="B1893" t="s">
        <v>3</v>
      </c>
      <c r="C1893" t="s">
        <v>4</v>
      </c>
      <c r="D1893" s="12">
        <v>54064</v>
      </c>
    </row>
    <row r="1894" spans="1:4" ht="13.35" customHeight="1" x14ac:dyDescent="0.25">
      <c r="A1894" t="s">
        <v>395</v>
      </c>
      <c r="B1894" t="s">
        <v>13</v>
      </c>
      <c r="C1894" t="s">
        <v>14</v>
      </c>
      <c r="D1894" s="12">
        <v>4136</v>
      </c>
    </row>
    <row r="1895" spans="1:4" ht="13.35" customHeight="1" x14ac:dyDescent="0.25">
      <c r="A1895" t="s">
        <v>395</v>
      </c>
      <c r="B1895" t="s">
        <v>15</v>
      </c>
      <c r="C1895" t="s">
        <v>16</v>
      </c>
      <c r="D1895" s="12">
        <v>3051</v>
      </c>
    </row>
    <row r="1896" spans="1:4" ht="13.35" customHeight="1" x14ac:dyDescent="0.25">
      <c r="A1896" t="s">
        <v>395</v>
      </c>
      <c r="B1896" t="s">
        <v>17</v>
      </c>
      <c r="C1896" t="s">
        <v>18</v>
      </c>
      <c r="D1896" s="12">
        <v>579</v>
      </c>
    </row>
    <row r="1897" spans="1:4" ht="13.35" customHeight="1" x14ac:dyDescent="0.25">
      <c r="A1897" t="s">
        <v>395</v>
      </c>
      <c r="B1897" t="s">
        <v>19</v>
      </c>
      <c r="C1897" t="s">
        <v>20</v>
      </c>
      <c r="D1897" s="12">
        <v>210</v>
      </c>
    </row>
    <row r="1898" spans="1:4" ht="13.35" customHeight="1" x14ac:dyDescent="0.25">
      <c r="A1898" t="s">
        <v>395</v>
      </c>
      <c r="B1898" t="s">
        <v>21</v>
      </c>
      <c r="C1898" t="s">
        <v>22</v>
      </c>
      <c r="D1898" s="12">
        <v>297</v>
      </c>
    </row>
    <row r="1899" spans="1:4" ht="13.35" customHeight="1" x14ac:dyDescent="0.25">
      <c r="A1899" t="s">
        <v>395</v>
      </c>
      <c r="B1899" t="s">
        <v>23</v>
      </c>
      <c r="C1899" t="s">
        <v>24</v>
      </c>
      <c r="D1899" s="12">
        <v>22</v>
      </c>
    </row>
    <row r="1900" spans="1:4" ht="13.35" customHeight="1" x14ac:dyDescent="0.25">
      <c r="A1900" t="s">
        <v>395</v>
      </c>
      <c r="B1900" t="s">
        <v>47</v>
      </c>
      <c r="C1900" t="s">
        <v>48</v>
      </c>
      <c r="D1900" s="12">
        <v>1000</v>
      </c>
    </row>
    <row r="1901" spans="1:4" ht="13.35" customHeight="1" x14ac:dyDescent="0.25">
      <c r="A1901" t="s">
        <v>395</v>
      </c>
      <c r="B1901" t="s">
        <v>49</v>
      </c>
      <c r="C1901" t="s">
        <v>50</v>
      </c>
      <c r="D1901" s="12">
        <v>1000</v>
      </c>
    </row>
    <row r="1902" spans="1:4" ht="13.35" customHeight="1" x14ac:dyDescent="0.25">
      <c r="A1902" t="s">
        <v>396</v>
      </c>
      <c r="B1902" t="s">
        <v>25</v>
      </c>
      <c r="C1902" t="s">
        <v>26</v>
      </c>
      <c r="D1902" s="12">
        <v>173</v>
      </c>
    </row>
    <row r="1903" spans="1:4" ht="13.35" customHeight="1" x14ac:dyDescent="0.25">
      <c r="A1903" t="s">
        <v>397</v>
      </c>
      <c r="B1903" t="s">
        <v>33</v>
      </c>
      <c r="C1903" t="s">
        <v>34</v>
      </c>
      <c r="D1903" s="12">
        <v>1500</v>
      </c>
    </row>
    <row r="1904" spans="1:4" ht="13.35" customHeight="1" x14ac:dyDescent="0.25">
      <c r="A1904" t="s">
        <v>397</v>
      </c>
      <c r="B1904" t="s">
        <v>207</v>
      </c>
      <c r="C1904" t="s">
        <v>208</v>
      </c>
      <c r="D1904" s="12">
        <v>750</v>
      </c>
    </row>
    <row r="1905" spans="1:7" ht="13.35" customHeight="1" x14ac:dyDescent="0.25">
      <c r="A1905" t="s">
        <v>397</v>
      </c>
      <c r="B1905" t="s">
        <v>82</v>
      </c>
      <c r="C1905" t="s">
        <v>83</v>
      </c>
      <c r="D1905" s="12">
        <v>191967</v>
      </c>
    </row>
    <row r="1906" spans="1:7" ht="13.35" customHeight="1" x14ac:dyDescent="0.25">
      <c r="A1906" t="s">
        <v>398</v>
      </c>
      <c r="B1906" t="s">
        <v>280</v>
      </c>
      <c r="C1906" t="s">
        <v>281</v>
      </c>
      <c r="D1906" s="13">
        <v>80000</v>
      </c>
    </row>
    <row r="1907" spans="1:7" ht="13.35" customHeight="1" x14ac:dyDescent="0.25">
      <c r="C1907" s="16" t="s">
        <v>406</v>
      </c>
      <c r="D1907" s="33">
        <f>SUM(D1841:D1906)</f>
        <v>1491161</v>
      </c>
      <c r="E1907" s="10">
        <f>D1838-D1907</f>
        <v>0</v>
      </c>
      <c r="G1907" s="19">
        <f>+D1907</f>
        <v>1491161</v>
      </c>
    </row>
    <row r="1908" spans="1:7" ht="13.35" customHeight="1" x14ac:dyDescent="0.25">
      <c r="D1908" s="14"/>
    </row>
    <row r="1909" spans="1:7" ht="13.35" customHeight="1" x14ac:dyDescent="0.25">
      <c r="D1909" s="14"/>
    </row>
    <row r="1910" spans="1:7" ht="13.35" customHeight="1" x14ac:dyDescent="0.25">
      <c r="D1910" s="14"/>
    </row>
    <row r="1911" spans="1:7" ht="13.35" customHeight="1" x14ac:dyDescent="0.25">
      <c r="D1911" s="14"/>
    </row>
    <row r="1912" spans="1:7" ht="13.35" customHeight="1" x14ac:dyDescent="0.25">
      <c r="C1912" t="s">
        <v>407</v>
      </c>
      <c r="D1912" s="14"/>
      <c r="F1912" s="19">
        <f>SUM(F6:F1911)</f>
        <v>47847572</v>
      </c>
      <c r="G1912" s="19">
        <f>SUM(G6:G1911)</f>
        <v>49301640</v>
      </c>
    </row>
    <row r="1913" spans="1:7" ht="13.35" customHeight="1" x14ac:dyDescent="0.25">
      <c r="D1913" s="14"/>
    </row>
    <row r="1914" spans="1:7" ht="13.35" customHeight="1" x14ac:dyDescent="0.25">
      <c r="D1914" s="14"/>
    </row>
    <row r="1915" spans="1:7" ht="13.35" customHeight="1" x14ac:dyDescent="0.25">
      <c r="D1915" s="14"/>
    </row>
    <row r="1916" spans="1:7" ht="13.35" customHeight="1" x14ac:dyDescent="0.25">
      <c r="D1916" s="14"/>
    </row>
    <row r="1917" spans="1:7" ht="13.35" customHeight="1" x14ac:dyDescent="0.25">
      <c r="D1917" s="14"/>
    </row>
    <row r="1918" spans="1:7" ht="13.35" customHeight="1" x14ac:dyDescent="0.25">
      <c r="D1918" s="14"/>
    </row>
  </sheetData>
  <pageMargins left="0.75" right="0.75" top="1" bottom="1" header="0.5" footer="0.5"/>
  <pageSetup scale="39" orientation="portrait" r:id="rId1"/>
  <rowBreaks count="46" manualBreakCount="46">
    <brk id="41" max="16383" man="1"/>
    <brk id="84" max="16383" man="1"/>
    <brk id="124" max="16383" man="1"/>
    <brk id="163" max="16383" man="1"/>
    <brk id="198" max="16383" man="1"/>
    <brk id="239" max="16383" man="1"/>
    <brk id="289" max="16383" man="1"/>
    <brk id="349" max="3" man="1"/>
    <brk id="379" max="3" man="1"/>
    <brk id="390" max="3" man="1"/>
    <brk id="400" max="3" man="1"/>
    <brk id="462" max="3" man="1"/>
    <brk id="506" max="3" man="1"/>
    <brk id="535" max="3" man="1"/>
    <brk id="566" max="3" man="1"/>
    <brk id="597" max="3" man="1"/>
    <brk id="607" max="3" man="1"/>
    <brk id="617" max="3" man="1"/>
    <brk id="626" max="3" man="1"/>
    <brk id="631" max="3" man="1"/>
    <brk id="667" max="3" man="1"/>
    <brk id="722" max="3" man="1"/>
    <brk id="810" max="16383" man="1"/>
    <brk id="902" max="16383" man="1"/>
    <brk id="933" max="16383" man="1"/>
    <brk id="981" max="16383" man="1"/>
    <brk id="1008" max="16383" man="1"/>
    <brk id="1053" max="16383" man="1"/>
    <brk id="1105" max="16383" man="1"/>
    <brk id="1145" max="16383" man="1"/>
    <brk id="1187" max="16383" man="1"/>
    <brk id="1228" max="16383" man="1"/>
    <brk id="1271" max="16383" man="1"/>
    <brk id="1309" max="16383" man="1"/>
    <brk id="1344" max="16383" man="1"/>
    <brk id="1372" max="16383" man="1"/>
    <brk id="1401" max="16383" man="1"/>
    <brk id="1462" max="16383" man="1"/>
    <brk id="1474" max="16383" man="1"/>
    <brk id="1518" max="16383" man="1"/>
    <brk id="1566" max="16383" man="1"/>
    <brk id="1613" max="16383" man="1"/>
    <brk id="1661" max="16383" man="1"/>
    <brk id="1705" max="16383" man="1"/>
    <brk id="1753" max="3" man="1"/>
    <brk id="182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SPIDATA</vt:lpstr>
      <vt:lpstr>Sheet1</vt:lpstr>
      <vt:lpstr>SPIDATA!Print_Area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M. Torres</dc:creator>
  <cp:lastModifiedBy>Lindsey Sanders</cp:lastModifiedBy>
  <cp:lastPrinted>2016-03-11T18:07:50Z</cp:lastPrinted>
  <dcterms:created xsi:type="dcterms:W3CDTF">2016-03-10T21:37:42Z</dcterms:created>
  <dcterms:modified xsi:type="dcterms:W3CDTF">2016-04-04T18:44:44Z</dcterms:modified>
</cp:coreProperties>
</file>